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XCLI_neu\vol17\"/>
    </mc:Choice>
  </mc:AlternateContent>
  <bookViews>
    <workbookView xWindow="0" yWindow="0" windowWidth="28800" windowHeight="11835" tabRatio="989" activeTab="5"/>
  </bookViews>
  <sheets>
    <sheet name="Geller et al., 2018" sheetId="11" r:id="rId1"/>
    <sheet name="Suppl. Table 1" sheetId="10" r:id="rId2"/>
    <sheet name="Suppl. Table 2" sheetId="3" r:id="rId3"/>
    <sheet name="Suppl. Table 3" sheetId="7" r:id="rId4"/>
    <sheet name="Suppl. Table 4" sheetId="8" r:id="rId5"/>
    <sheet name="Suppl. Table 5" sheetId="6" r:id="rId6"/>
  </sheets>
  <definedNames>
    <definedName name="DUPLlabph_1" localSheetId="3">'Suppl. Table 3'!$H$5:$I$35</definedName>
    <definedName name="plinkhwe" localSheetId="1">'Suppl. Table 1'!#REF!</definedName>
  </definedNames>
  <calcPr calcId="152511"/>
</workbook>
</file>

<file path=xl/calcChain.xml><?xml version="1.0" encoding="utf-8"?>
<calcChain xmlns="http://schemas.openxmlformats.org/spreadsheetml/2006/main">
  <c r="F12" i="10" l="1"/>
  <c r="F11" i="10"/>
  <c r="F10" i="10"/>
  <c r="F9" i="10"/>
  <c r="F8" i="10"/>
  <c r="F7" i="10"/>
</calcChain>
</file>

<file path=xl/connections.xml><?xml version="1.0" encoding="utf-8"?>
<connections xmlns="http://schemas.openxmlformats.org/spreadsheetml/2006/main">
  <connection id="1" name="DUPLlabph" type="6" refreshedVersion="5" background="1" saveData="1">
    <textPr codePage="850" sourceFile="C:\Users\fge\Desktop\DUPLlabph.csv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<sst xmlns="http://schemas.openxmlformats.org/spreadsheetml/2006/main" count="365" uniqueCount="234">
  <si>
    <t>SE</t>
  </si>
  <si>
    <t>P</t>
  </si>
  <si>
    <t>Smoker</t>
  </si>
  <si>
    <t>F</t>
  </si>
  <si>
    <t>slow</t>
  </si>
  <si>
    <t>rapid</t>
  </si>
  <si>
    <t>pH 3 – 4</t>
  </si>
  <si>
    <t>ID</t>
  </si>
  <si>
    <t>Sex</t>
  </si>
  <si>
    <t>Age</t>
  </si>
  <si>
    <t>Day</t>
  </si>
  <si>
    <t>AFMU</t>
  </si>
  <si>
    <t>1X</t>
  </si>
  <si>
    <t>AFMU/1X</t>
  </si>
  <si>
    <t>Genotype status</t>
  </si>
  <si>
    <t>Emptied bladder</t>
  </si>
  <si>
    <t>Drink</t>
  </si>
  <si>
    <t>Medication</t>
  </si>
  <si>
    <t>Consistently intermediate/rapid</t>
  </si>
  <si>
    <t>D07</t>
  </si>
  <si>
    <t>F1</t>
  </si>
  <si>
    <t>yes</t>
  </si>
  <si>
    <t>cola</t>
  </si>
  <si>
    <t>no</t>
  </si>
  <si>
    <t>D08</t>
  </si>
  <si>
    <t>M2</t>
  </si>
  <si>
    <t>coffee</t>
  </si>
  <si>
    <t>D10</t>
  </si>
  <si>
    <t>tea</t>
  </si>
  <si>
    <t>D13</t>
  </si>
  <si>
    <t>M</t>
  </si>
  <si>
    <t>intermed.</t>
  </si>
  <si>
    <t xml:space="preserve">coffee </t>
  </si>
  <si>
    <t>D14</t>
  </si>
  <si>
    <t>Consistently slow</t>
  </si>
  <si>
    <t>D04</t>
  </si>
  <si>
    <t>D12</t>
  </si>
  <si>
    <t>Both phenotype status for intermediate/rapid genotype status</t>
  </si>
  <si>
    <t>D01</t>
  </si>
  <si>
    <t>AH</t>
  </si>
  <si>
    <t>D03</t>
  </si>
  <si>
    <t>antibiotic</t>
  </si>
  <si>
    <t>D05</t>
  </si>
  <si>
    <t>3+</t>
  </si>
  <si>
    <t>D06</t>
  </si>
  <si>
    <t>D09</t>
  </si>
  <si>
    <t>D11</t>
  </si>
  <si>
    <t>PPI</t>
  </si>
  <si>
    <t>Twice slow phenotype status for intermediate/rapid genotype status  </t>
  </si>
  <si>
    <t>D02</t>
  </si>
  <si>
    <t>D15</t>
  </si>
  <si>
    <t>pH</t>
  </si>
  <si>
    <t>Coffee</t>
  </si>
  <si>
    <t>Time to urination (min)</t>
  </si>
  <si>
    <t>Intercept</t>
  </si>
  <si>
    <t>Creatinine</t>
  </si>
  <si>
    <t>Diet (DQS)</t>
  </si>
  <si>
    <t>Variable</t>
  </si>
  <si>
    <t>Ultra-slow haplotypes</t>
  </si>
  <si>
    <t xml:space="preserve">Variable </t>
  </si>
  <si>
    <t>N</t>
  </si>
  <si>
    <t>Basic variables</t>
  </si>
  <si>
    <t xml:space="preserve">    Male</t>
  </si>
  <si>
    <t xml:space="preserve">    Female</t>
  </si>
  <si>
    <t xml:space="preserve">    &lt;30</t>
  </si>
  <si>
    <t xml:space="preserve">    30-40</t>
  </si>
  <si>
    <t xml:space="preserve">    &gt;40</t>
  </si>
  <si>
    <t>Genotype</t>
  </si>
  <si>
    <t xml:space="preserve">    Slow</t>
  </si>
  <si>
    <t xml:space="preserve">    Intermediate</t>
  </si>
  <si>
    <t xml:space="preserve">    Rapid</t>
  </si>
  <si>
    <t>Location</t>
  </si>
  <si>
    <t xml:space="preserve">    Sisimiut</t>
  </si>
  <si>
    <t xml:space="preserve">    Tasiilaq</t>
  </si>
  <si>
    <t xml:space="preserve">    Nanortalik</t>
  </si>
  <si>
    <t>Time from caffeine intake until urination</t>
  </si>
  <si>
    <t xml:space="preserve">    &lt;80 min</t>
  </si>
  <si>
    <t xml:space="preserve">    80-100 min</t>
  </si>
  <si>
    <t xml:space="preserve">    &gt;100 min</t>
  </si>
  <si>
    <t xml:space="preserve">    Missing</t>
  </si>
  <si>
    <t>Beverage</t>
  </si>
  <si>
    <t xml:space="preserve">    Coffee</t>
  </si>
  <si>
    <t xml:space="preserve">    Tea/cola</t>
  </si>
  <si>
    <t>Amount</t>
  </si>
  <si>
    <t xml:space="preserve">    ≤ 1 cup</t>
  </si>
  <si>
    <t xml:space="preserve">    2 cups</t>
  </si>
  <si>
    <t xml:space="preserve">    ≥ 3 cups</t>
  </si>
  <si>
    <t xml:space="preserve">    No meal or snack</t>
  </si>
  <si>
    <t xml:space="preserve">    Meal</t>
  </si>
  <si>
    <t xml:space="preserve">    Snack</t>
  </si>
  <si>
    <t xml:space="preserve">    No</t>
  </si>
  <si>
    <t xml:space="preserve">    Yes</t>
  </si>
  <si>
    <t>Bladder empty</t>
  </si>
  <si>
    <t>Extended variables</t>
  </si>
  <si>
    <t>Smoking</t>
  </si>
  <si>
    <t>Alcohol consumption (last week)</t>
  </si>
  <si>
    <t xml:space="preserve">    No alcohol drinking </t>
    <phoneticPr fontId="0" type="noConversion"/>
  </si>
  <si>
    <t xml:space="preserve">    Alcohol drinking</t>
  </si>
  <si>
    <t xml:space="preserve">    0 days</t>
  </si>
  <si>
    <t xml:space="preserve">    1-2 days</t>
  </si>
  <si>
    <t xml:space="preserve">    3-4 days</t>
  </si>
  <si>
    <t xml:space="preserve">    5-6 days</t>
  </si>
  <si>
    <t xml:space="preserve">    7 days</t>
  </si>
  <si>
    <t>Dietary Quality Score (DQS)</t>
  </si>
  <si>
    <t xml:space="preserve">    Unhealthy (4-6)</t>
  </si>
  <si>
    <t xml:space="preserve">    Average (7-9)</t>
  </si>
  <si>
    <t xml:space="preserve">    Healthy (10-12)</t>
  </si>
  <si>
    <t>Estimate</t>
  </si>
  <si>
    <t>&lt;2.2E-16</t>
  </si>
  <si>
    <t>Group</t>
  </si>
  <si>
    <t>Slow</t>
  </si>
  <si>
    <t>Intermediate</t>
  </si>
  <si>
    <t>Rapid</t>
  </si>
  <si>
    <t>pH&lt;3</t>
  </si>
  <si>
    <t>N=117</t>
  </si>
  <si>
    <t>Misclassification % all</t>
  </si>
  <si>
    <t>pH&gt;4</t>
  </si>
  <si>
    <t>N=73</t>
  </si>
  <si>
    <t>N=70</t>
  </si>
  <si>
    <t>Misclassification % Intermed./Rapid</t>
  </si>
  <si>
    <t>Variance explained</t>
  </si>
  <si>
    <t>rs1041983</t>
  </si>
  <si>
    <t>rs1801280</t>
  </si>
  <si>
    <t>rs1799929</t>
  </si>
  <si>
    <t>rs1799930</t>
  </si>
  <si>
    <t>rs1208</t>
  </si>
  <si>
    <t>rs1799931</t>
  </si>
  <si>
    <t>SNP</t>
  </si>
  <si>
    <t>C/T</t>
  </si>
  <si>
    <t>1/1</t>
  </si>
  <si>
    <t>1/2</t>
  </si>
  <si>
    <t>2/2</t>
  </si>
  <si>
    <t>allele 1/2</t>
  </si>
  <si>
    <t>genotype</t>
  </si>
  <si>
    <t>T/C</t>
  </si>
  <si>
    <t>G/A</t>
  </si>
  <si>
    <t>A/G</t>
  </si>
  <si>
    <r>
      <t>Genotype status</t>
    </r>
    <r>
      <rPr>
        <vertAlign val="superscript"/>
        <sz val="10"/>
        <rFont val="Arial"/>
        <family val="2"/>
      </rPr>
      <t>2</t>
    </r>
  </si>
  <si>
    <r>
      <t>Phenotype status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</si>
  <si>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Phenotype status based on AFMU/1X with a cut-off of 0.85</t>
    </r>
  </si>
  <si>
    <r>
      <t>2</t>
    </r>
    <r>
      <rPr>
        <sz val="10"/>
        <rFont val="Arial"/>
        <family val="2"/>
      </rPr>
      <t>Genotype status derived from the 7-SNP panel</t>
    </r>
  </si>
  <si>
    <t>1.14 (0.56-1.56)</t>
  </si>
  <si>
    <t>1.07 (0.61-1.57)</t>
  </si>
  <si>
    <t>0.97 (0.43-1.43)</t>
  </si>
  <si>
    <t>1.17 (0.78-1.49)</t>
  </si>
  <si>
    <t>1.13 (0.60-1.67)</t>
  </si>
  <si>
    <t>0.18 (0.10-0.26)</t>
  </si>
  <si>
    <t>1.06 (0.82-1.37)</t>
  </si>
  <si>
    <t>1.50 (1.10-2.06)</t>
  </si>
  <si>
    <t>1.00 (0.57-1.37)</t>
  </si>
  <si>
    <t>1.17 (0.94-1.59)</t>
  </si>
  <si>
    <t>1.18 (0.58-1.68)</t>
  </si>
  <si>
    <t>1.08 (0.61-1.50)</t>
  </si>
  <si>
    <t>1.14 (0.58-1.64)</t>
  </si>
  <si>
    <t>1.11 (0.75-1.57)</t>
  </si>
  <si>
    <t>0.98 (0.40-1.50)</t>
  </si>
  <si>
    <t>1.15 (0.97-2.06)</t>
  </si>
  <si>
    <t>1.06 (0.58-1.56)</t>
  </si>
  <si>
    <t>1.11 (0.18-1.67)</t>
  </si>
  <si>
    <t>1.11 (0.54-1.57)</t>
  </si>
  <si>
    <t>1.07 (0.70-1.58)</t>
  </si>
  <si>
    <t>1.04 (0.32-1.48)</t>
  </si>
  <si>
    <t>1.08 (0.57-1.57)</t>
  </si>
  <si>
    <t>1.17 (0.79-1.52)</t>
  </si>
  <si>
    <t>0.97 (0.62-1.38)</t>
  </si>
  <si>
    <t>1.10 (0.54-1.57)</t>
  </si>
  <si>
    <t>3.97 (1.08-6.34)</t>
  </si>
  <si>
    <t>1.03 (0.52-1.41)</t>
  </si>
  <si>
    <t>1.11 (0.61-1.61)</t>
  </si>
  <si>
    <t>1.23 (0.94-1.61)</t>
  </si>
  <si>
    <t>1.15 (0.53-1.62)</t>
  </si>
  <si>
    <t>1.00 (0.66-1.50)</t>
  </si>
  <si>
    <t>1.08 (0.89-1.56)</t>
  </si>
  <si>
    <t>0.98 (0.46-1.59)</t>
  </si>
  <si>
    <t>1.10 (0.52-1.47)</t>
  </si>
  <si>
    <t>1.03 (0.59-1.38)</t>
  </si>
  <si>
    <t>1.06 (0.74-1.50)</t>
  </si>
  <si>
    <t>1.77 (1.50-2.77)</t>
  </si>
  <si>
    <t>1.15 (0.94-1.56)</t>
  </si>
  <si>
    <t>1.07 (0.30-1.57)</t>
  </si>
  <si>
    <t>1.10 (0.71-1.45)</t>
  </si>
  <si>
    <t>1.54 (0.89-1.87)</t>
  </si>
  <si>
    <t>1.15 (0.94-1.66)</t>
  </si>
  <si>
    <t>1.00 (0.28-1.41)</t>
  </si>
  <si>
    <t>1.28 (0.82-1.67)</t>
  </si>
  <si>
    <t>1.31 (0.94-1.66)</t>
  </si>
  <si>
    <t>1.07 (0.52-1.56)</t>
  </si>
  <si>
    <t>1.06 (0.75-1.48)</t>
  </si>
  <si>
    <t>1.10 (0.80-1.61)</t>
  </si>
  <si>
    <t>1.17 (0.40-1.57)</t>
  </si>
  <si>
    <t>0.98 (0.75-1.43)</t>
  </si>
  <si>
    <t>1.08 (0.57-1.56)</t>
  </si>
  <si>
    <t>1.23 (0.90-1.63)</t>
  </si>
  <si>
    <t>1.16 (0.36-1.54)</t>
  </si>
  <si>
    <t xml:space="preserve">   &lt;1</t>
  </si>
  <si>
    <t>Percent allele 1</t>
  </si>
  <si>
    <r>
      <t>Median of AFMU/1X (IQR)</t>
    </r>
    <r>
      <rPr>
        <vertAlign val="superscript"/>
        <sz val="10"/>
        <rFont val="Arial"/>
        <family val="2"/>
      </rPr>
      <t>1</t>
    </r>
  </si>
  <si>
    <r>
      <t>Food</t>
    </r>
    <r>
      <rPr>
        <b/>
        <sz val="10"/>
        <rFont val="Arial"/>
        <family val="2"/>
      </rPr>
      <t xml:space="preserve">    </t>
    </r>
  </si>
  <si>
    <r>
      <t>Inuit diet</t>
    </r>
    <r>
      <rPr>
        <b/>
        <i/>
        <vertAlign val="superscript"/>
        <sz val="10"/>
        <rFont val="Arial"/>
        <family val="2"/>
      </rPr>
      <t>2</t>
    </r>
  </si>
  <si>
    <t xml:space="preserve">0.91 (-)            </t>
  </si>
  <si>
    <t xml:space="preserve">0.96 (-)            </t>
  </si>
  <si>
    <t xml:space="preserve">1.19 (-)            </t>
  </si>
  <si>
    <t>Creatinine in g/L</t>
  </si>
  <si>
    <t xml:space="preserve">    ≥ 4.5</t>
  </si>
  <si>
    <t xml:space="preserve">   4 ≤ pH &lt; 4.5</t>
  </si>
  <si>
    <t xml:space="preserve">    ≥ 2</t>
  </si>
  <si>
    <t xml:space="preserve">   1.5 ≤ creatinine &lt; 2</t>
  </si>
  <si>
    <t xml:space="preserve">   1 ≤ creatinine &lt; 1.5</t>
  </si>
  <si>
    <t>Age in years</t>
  </si>
  <si>
    <t xml:space="preserve">   &lt; 3.5</t>
  </si>
  <si>
    <t xml:space="preserve">   3.5 ≤ pH &lt; 4</t>
  </si>
  <si>
    <r>
      <t>PPI, ß2-agonist, AII</t>
    </r>
    <r>
      <rPr>
        <vertAlign val="superscript"/>
        <sz val="10"/>
        <rFont val="Arial"/>
        <family val="2"/>
      </rPr>
      <t>5</t>
    </r>
  </si>
  <si>
    <r>
      <t>AH, HC</t>
    </r>
    <r>
      <rPr>
        <vertAlign val="superscript"/>
        <sz val="10"/>
        <rFont val="Arial"/>
        <family val="2"/>
      </rPr>
      <t>6</t>
    </r>
  </si>
  <si>
    <r>
      <t>AH</t>
    </r>
    <r>
      <rPr>
        <vertAlign val="superscript"/>
        <sz val="10"/>
        <rFont val="Arial"/>
        <family val="2"/>
      </rPr>
      <t>3</t>
    </r>
  </si>
  <si>
    <r>
      <t>PPI</t>
    </r>
    <r>
      <rPr>
        <vertAlign val="superscript"/>
        <sz val="10"/>
        <rFont val="Arial"/>
        <family val="2"/>
      </rPr>
      <t>4</t>
    </r>
  </si>
  <si>
    <t>Cups drunk</t>
  </si>
  <si>
    <t>Sum</t>
  </si>
  <si>
    <t>P and variance explained from analysis of variance (GT status was analyzed as factor)</t>
  </si>
  <si>
    <t>Intermediate genotype status</t>
  </si>
  <si>
    <t>Rapid genotype status</t>
  </si>
  <si>
    <t>Supplenmentary Table 1: Genotype distribution of the six exonic SNPs polymorphic in 260 initial study participants</t>
  </si>
  <si>
    <t>Supplementary Table 2: Distribution of phenotype and genotype status for three pH categories in 260 initial study participants</t>
  </si>
  <si>
    <t>Supplementary Table 3: Characteristics of 15 study participants with two urine samples analyzed</t>
  </si>
  <si>
    <r>
      <t>1</t>
    </r>
    <r>
      <rPr>
        <sz val="10"/>
        <color rgb="FF000000"/>
        <rFont val="Arial"/>
        <family val="2"/>
      </rPr>
      <t>Female</t>
    </r>
  </si>
  <si>
    <r>
      <t>2</t>
    </r>
    <r>
      <rPr>
        <sz val="10"/>
        <color rgb="FF000000"/>
        <rFont val="Arial"/>
        <family val="2"/>
      </rPr>
      <t>Male</t>
    </r>
  </si>
  <si>
    <r>
      <t>3</t>
    </r>
    <r>
      <rPr>
        <sz val="10"/>
        <color rgb="FF000000"/>
        <rFont val="Arial"/>
        <family val="2"/>
      </rPr>
      <t>Antihypertensive drug</t>
    </r>
  </si>
  <si>
    <r>
      <t>4</t>
    </r>
    <r>
      <rPr>
        <sz val="10"/>
        <color rgb="FF000000"/>
        <rFont val="Arial"/>
        <family val="2"/>
      </rPr>
      <t>Proton Pump Inhibitor</t>
    </r>
  </si>
  <si>
    <r>
      <t>5</t>
    </r>
    <r>
      <rPr>
        <sz val="10"/>
        <color rgb="FF000000"/>
        <rFont val="Arial"/>
        <family val="2"/>
      </rPr>
      <t>Allergen Injection Immunotherapy</t>
    </r>
  </si>
  <si>
    <r>
      <t>6</t>
    </r>
    <r>
      <rPr>
        <sz val="10"/>
        <color rgb="FF000000"/>
        <rFont val="Arial"/>
        <family val="2"/>
      </rPr>
      <t>Hydrocortisone</t>
    </r>
  </si>
  <si>
    <t>Supplementary Table 4: Basic and extended variables of the 143 study participants and their AFMU/1X medians and IQRs</t>
  </si>
  <si>
    <t>Physical activity 
30 min/day/week</t>
  </si>
  <si>
    <r>
      <t>1</t>
    </r>
    <r>
      <rPr>
        <sz val="10"/>
        <rFont val="Arial"/>
        <family val="2"/>
      </rPr>
      <t xml:space="preserve"> Inter quartile range calculated for N ≥ 5</t>
    </r>
  </si>
  <si>
    <r>
      <t xml:space="preserve">2 </t>
    </r>
    <r>
      <rPr>
        <sz val="10"/>
        <rFont val="Arial"/>
        <family val="2"/>
      </rPr>
      <t>Defined as ≥ 25 % of meals/week coming from traditional Inuit food</t>
    </r>
  </si>
  <si>
    <t>Supplementary Table 5: Multiple linear regression model for log(AFMU/1X) including all variables associated with the two metabolites for 111 study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</si>
</sst>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%"/>
    <numFmt numFmtId="167" formatCode="0.0"/>
  </numFmts>
  <fonts count="12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3333FF"/>
      <name val="Arial"/>
      <family val="2"/>
      <charset val="1"/>
    </font>
    <font>
      <sz val="10"/>
      <color rgb="FF3333FF"/>
      <name val="Arial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Font="1" applyBorder="1"/>
    <xf numFmtId="0" fontId="0" fillId="0" borderId="9" xfId="0" applyFont="1" applyBorder="1" applyAlignment="1">
      <alignment horizontal="center"/>
    </xf>
    <xf numFmtId="0" fontId="0" fillId="0" borderId="15" xfId="0" applyFont="1" applyBorder="1"/>
    <xf numFmtId="0" fontId="0" fillId="0" borderId="13" xfId="0" applyFont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0" fontId="0" fillId="0" borderId="16" xfId="0" applyFont="1" applyBorder="1"/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166" fontId="0" fillId="0" borderId="24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0" fontId="0" fillId="0" borderId="26" xfId="0" applyFont="1" applyBorder="1"/>
    <xf numFmtId="0" fontId="0" fillId="0" borderId="7" xfId="0" applyFont="1" applyBorder="1" applyAlignment="1">
      <alignment horizontal="right"/>
    </xf>
    <xf numFmtId="166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16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5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 applyAlignment="1">
      <alignment horizontal="right"/>
    </xf>
    <xf numFmtId="0" fontId="8" fillId="0" borderId="0" xfId="0" applyFont="1"/>
    <xf numFmtId="0" fontId="1" fillId="0" borderId="4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6" fillId="0" borderId="23" xfId="0" applyFont="1" applyBorder="1"/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/>
    <xf numFmtId="0" fontId="0" fillId="0" borderId="11" xfId="0" applyFont="1" applyBorder="1"/>
    <xf numFmtId="167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/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7" fillId="0" borderId="13" xfId="0" applyFont="1" applyBorder="1" applyAlignment="1">
      <alignment horizontal="justify" vertical="center"/>
    </xf>
    <xf numFmtId="0" fontId="0" fillId="0" borderId="13" xfId="0" applyBorder="1"/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right"/>
    </xf>
    <xf numFmtId="167" fontId="0" fillId="0" borderId="31" xfId="0" applyNumberFormat="1" applyBorder="1" applyAlignment="1">
      <alignment horizontal="right"/>
    </xf>
    <xf numFmtId="2" fontId="0" fillId="0" borderId="31" xfId="0" applyNumberFormat="1" applyBorder="1"/>
    <xf numFmtId="2" fontId="0" fillId="0" borderId="31" xfId="0" applyNumberFormat="1" applyBorder="1" applyAlignment="1">
      <alignment horizontal="right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1" fillId="0" borderId="15" xfId="0" applyFont="1" applyBorder="1"/>
    <xf numFmtId="167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/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8" xfId="0" applyFont="1" applyBorder="1"/>
    <xf numFmtId="0" fontId="1" fillId="0" borderId="22" xfId="0" applyFont="1" applyBorder="1"/>
    <xf numFmtId="0" fontId="0" fillId="0" borderId="23" xfId="0" applyFont="1" applyBorder="1"/>
    <xf numFmtId="167" fontId="0" fillId="0" borderId="23" xfId="0" applyNumberFormat="1" applyFont="1" applyBorder="1" applyAlignment="1">
      <alignment horizontal="right"/>
    </xf>
    <xf numFmtId="2" fontId="0" fillId="0" borderId="23" xfId="0" applyNumberFormat="1" applyFont="1" applyBorder="1"/>
    <xf numFmtId="2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5" xfId="0" applyFont="1" applyBorder="1"/>
    <xf numFmtId="0" fontId="0" fillId="0" borderId="1" xfId="0" applyFont="1" applyBorder="1" applyAlignment="1">
      <alignment horizontal="justify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15" xfId="0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166" fontId="0" fillId="0" borderId="13" xfId="0" applyNumberFormat="1" applyBorder="1"/>
    <xf numFmtId="165" fontId="0" fillId="0" borderId="0" xfId="0" applyNumberFormat="1" applyBorder="1"/>
    <xf numFmtId="0" fontId="0" fillId="0" borderId="16" xfId="0" applyBorder="1"/>
    <xf numFmtId="0" fontId="0" fillId="0" borderId="11" xfId="0" applyBorder="1"/>
    <xf numFmtId="166" fontId="0" fillId="0" borderId="33" xfId="0" applyNumberFormat="1" applyBorder="1"/>
    <xf numFmtId="0" fontId="0" fillId="0" borderId="32" xfId="0" applyBorder="1" applyAlignment="1">
      <alignment horizontal="right"/>
    </xf>
    <xf numFmtId="0" fontId="0" fillId="0" borderId="10" xfId="0" applyFont="1" applyBorder="1"/>
    <xf numFmtId="0" fontId="0" fillId="0" borderId="11" xfId="0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67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10" fillId="0" borderId="0" xfId="0" applyFont="1" applyAlignment="1">
      <alignment vertical="center"/>
    </xf>
    <xf numFmtId="2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/>
    </xf>
    <xf numFmtId="0" fontId="0" fillId="0" borderId="0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7826"/>
      <rgbColor rgb="FF000080"/>
      <rgbColor rgb="FF808000"/>
      <rgbColor rgb="FF9900FF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56286</xdr:colOff>
      <xdr:row>35</xdr:row>
      <xdr:rowOff>8815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14286" cy="567619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DUPLlabph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M13" sqref="M13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2"/>
  <sheetViews>
    <sheetView workbookViewId="0">
      <selection activeCell="B42" sqref="B42"/>
    </sheetView>
  </sheetViews>
  <sheetFormatPr baseColWidth="10" defaultColWidth="9.140625" defaultRowHeight="12.75" x14ac:dyDescent="0.2"/>
  <cols>
    <col min="1" max="1" width="11.85546875" style="39" customWidth="1"/>
    <col min="2" max="5" width="8.28515625" style="39" customWidth="1"/>
    <col min="6" max="6" width="16.5703125" style="50" customWidth="1"/>
    <col min="7" max="7" width="11.28515625" customWidth="1"/>
  </cols>
  <sheetData>
    <row r="1" spans="1:6" x14ac:dyDescent="0.2">
      <c r="A1" s="42" t="s">
        <v>220</v>
      </c>
    </row>
    <row r="2" spans="1:6" x14ac:dyDescent="0.2">
      <c r="A2" s="42"/>
    </row>
    <row r="3" spans="1:6" x14ac:dyDescent="0.2">
      <c r="A3" s="42"/>
    </row>
    <row r="4" spans="1:6" ht="13.5" thickBot="1" x14ac:dyDescent="0.25">
      <c r="A4" s="42"/>
    </row>
    <row r="5" spans="1:6" x14ac:dyDescent="0.2">
      <c r="A5" s="119"/>
      <c r="B5" s="114"/>
      <c r="C5" s="131" t="s">
        <v>133</v>
      </c>
      <c r="D5" s="131"/>
      <c r="E5" s="131"/>
      <c r="F5" s="18"/>
    </row>
    <row r="6" spans="1:6" x14ac:dyDescent="0.2">
      <c r="A6" s="120" t="s">
        <v>127</v>
      </c>
      <c r="B6" s="93" t="s">
        <v>132</v>
      </c>
      <c r="C6" s="117" t="s">
        <v>129</v>
      </c>
      <c r="D6" s="117" t="s">
        <v>130</v>
      </c>
      <c r="E6" s="117" t="s">
        <v>131</v>
      </c>
      <c r="F6" s="118" t="s">
        <v>195</v>
      </c>
    </row>
    <row r="7" spans="1:6" x14ac:dyDescent="0.2">
      <c r="A7" s="121" t="s">
        <v>121</v>
      </c>
      <c r="B7" s="41" t="s">
        <v>128</v>
      </c>
      <c r="C7" s="39">
        <v>190</v>
      </c>
      <c r="D7" s="39">
        <v>63</v>
      </c>
      <c r="E7" s="39">
        <v>7</v>
      </c>
      <c r="F7" s="21">
        <f t="shared" ref="F7:F12" si="0">(2*C7+D7)/520</f>
        <v>0.85192307692307689</v>
      </c>
    </row>
    <row r="8" spans="1:6" x14ac:dyDescent="0.2">
      <c r="A8" s="121" t="s">
        <v>122</v>
      </c>
      <c r="B8" s="41" t="s">
        <v>134</v>
      </c>
      <c r="C8" s="39">
        <v>173</v>
      </c>
      <c r="D8" s="39">
        <v>71</v>
      </c>
      <c r="E8" s="39">
        <v>16</v>
      </c>
      <c r="F8" s="21">
        <f t="shared" si="0"/>
        <v>0.80192307692307696</v>
      </c>
    </row>
    <row r="9" spans="1:6" x14ac:dyDescent="0.2">
      <c r="A9" s="121" t="s">
        <v>123</v>
      </c>
      <c r="B9" s="41" t="s">
        <v>128</v>
      </c>
      <c r="C9" s="39">
        <v>173</v>
      </c>
      <c r="D9" s="39">
        <v>72</v>
      </c>
      <c r="E9" s="39">
        <v>15</v>
      </c>
      <c r="F9" s="21">
        <f t="shared" si="0"/>
        <v>0.80384615384615388</v>
      </c>
    </row>
    <row r="10" spans="1:6" x14ac:dyDescent="0.2">
      <c r="A10" s="121" t="s">
        <v>124</v>
      </c>
      <c r="B10" s="41" t="s">
        <v>135</v>
      </c>
      <c r="C10" s="39">
        <v>193</v>
      </c>
      <c r="D10" s="39">
        <v>60</v>
      </c>
      <c r="E10" s="39">
        <v>7</v>
      </c>
      <c r="F10" s="21">
        <f t="shared" si="0"/>
        <v>0.85769230769230764</v>
      </c>
    </row>
    <row r="11" spans="1:6" x14ac:dyDescent="0.2">
      <c r="A11" s="121" t="s">
        <v>125</v>
      </c>
      <c r="B11" s="41" t="s">
        <v>136</v>
      </c>
      <c r="C11" s="39">
        <v>175</v>
      </c>
      <c r="D11" s="39">
        <v>66</v>
      </c>
      <c r="E11" s="39">
        <v>19</v>
      </c>
      <c r="F11" s="21">
        <f t="shared" si="0"/>
        <v>0.8</v>
      </c>
    </row>
    <row r="12" spans="1:6" ht="13.5" thickBot="1" x14ac:dyDescent="0.25">
      <c r="A12" s="122" t="s">
        <v>126</v>
      </c>
      <c r="B12" s="115" t="s">
        <v>135</v>
      </c>
      <c r="C12" s="72">
        <v>257</v>
      </c>
      <c r="D12" s="72">
        <v>3</v>
      </c>
      <c r="E12" s="72">
        <v>0</v>
      </c>
      <c r="F12" s="116">
        <f t="shared" si="0"/>
        <v>0.99423076923076925</v>
      </c>
    </row>
  </sheetData>
  <mergeCells count="1">
    <mergeCell ref="C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M16"/>
  <sheetViews>
    <sheetView zoomScaleNormal="100" workbookViewId="0">
      <selection activeCell="M12" sqref="M12"/>
    </sheetView>
  </sheetViews>
  <sheetFormatPr baseColWidth="10" defaultColWidth="9.140625" defaultRowHeight="12.75" x14ac:dyDescent="0.2"/>
  <cols>
    <col min="1" max="1" width="15.85546875" style="2"/>
    <col min="2" max="2" width="16.28515625" style="2" customWidth="1"/>
    <col min="3" max="3" width="8.42578125" style="3"/>
    <col min="4" max="4" width="11.7109375" style="3" customWidth="1"/>
    <col min="5" max="5" width="8.42578125" style="3"/>
    <col min="6" max="6" width="16.140625" style="10" customWidth="1"/>
    <col min="7" max="7" width="16" style="10" customWidth="1"/>
    <col min="8" max="8" width="5"/>
    <col min="9" max="9" width="6.5703125" style="5"/>
    <col min="10" max="1010" width="11.42578125"/>
  </cols>
  <sheetData>
    <row r="1" spans="1:1001" x14ac:dyDescent="0.2">
      <c r="A1" s="49" t="s">
        <v>221</v>
      </c>
    </row>
    <row r="2" spans="1:1001" x14ac:dyDescent="0.2">
      <c r="A2" s="49"/>
    </row>
    <row r="3" spans="1:1001" x14ac:dyDescent="0.2">
      <c r="A3" s="49"/>
    </row>
    <row r="4" spans="1:1001" ht="13.5" thickBot="1" x14ac:dyDescent="0.25">
      <c r="A4" s="49"/>
    </row>
    <row r="5" spans="1:1001" s="15" customFormat="1" x14ac:dyDescent="0.2">
      <c r="A5" s="17"/>
      <c r="B5" s="37"/>
      <c r="C5" s="132" t="s">
        <v>137</v>
      </c>
      <c r="D5" s="132"/>
      <c r="E5" s="132"/>
      <c r="F5" s="25"/>
      <c r="G5" s="18"/>
      <c r="I5" s="16"/>
    </row>
    <row r="6" spans="1:1001" s="15" customFormat="1" ht="33" customHeight="1" x14ac:dyDescent="0.2">
      <c r="A6" s="19"/>
      <c r="B6" s="38"/>
      <c r="C6" s="40" t="s">
        <v>110</v>
      </c>
      <c r="D6" s="40" t="s">
        <v>111</v>
      </c>
      <c r="E6" s="40" t="s">
        <v>112</v>
      </c>
      <c r="F6" s="26" t="s">
        <v>115</v>
      </c>
      <c r="G6" s="20" t="s">
        <v>119</v>
      </c>
      <c r="I6" s="16"/>
    </row>
    <row r="7" spans="1:1001" ht="23.25" customHeight="1" thickBot="1" x14ac:dyDescent="0.25">
      <c r="A7" s="43" t="s">
        <v>109</v>
      </c>
      <c r="B7" s="44" t="s">
        <v>138</v>
      </c>
      <c r="C7" s="23"/>
      <c r="D7" s="23"/>
      <c r="E7" s="23"/>
      <c r="F7" s="27"/>
      <c r="G7" s="24"/>
    </row>
    <row r="8" spans="1:1001" x14ac:dyDescent="0.2">
      <c r="A8" s="19" t="s">
        <v>113</v>
      </c>
      <c r="B8" s="45" t="s">
        <v>110</v>
      </c>
      <c r="C8" s="14">
        <v>15</v>
      </c>
      <c r="D8" s="14">
        <v>33</v>
      </c>
      <c r="E8" s="14">
        <v>27</v>
      </c>
      <c r="F8" s="28">
        <v>0.51282051282051277</v>
      </c>
      <c r="G8" s="21">
        <v>0.58823529411764708</v>
      </c>
    </row>
    <row r="9" spans="1:1001" x14ac:dyDescent="0.2">
      <c r="A9" s="19" t="s">
        <v>114</v>
      </c>
      <c r="B9" s="45" t="s">
        <v>112</v>
      </c>
      <c r="C9" s="14">
        <v>0</v>
      </c>
      <c r="D9" s="14">
        <v>8</v>
      </c>
      <c r="E9" s="14">
        <v>34</v>
      </c>
      <c r="F9" s="28"/>
      <c r="G9" s="21"/>
      <c r="I9" s="6"/>
      <c r="ALM9" s="7"/>
    </row>
    <row r="10" spans="1:1001" x14ac:dyDescent="0.2">
      <c r="A10" s="29" t="s">
        <v>6</v>
      </c>
      <c r="B10" s="46" t="s">
        <v>110</v>
      </c>
      <c r="C10" s="30">
        <v>12</v>
      </c>
      <c r="D10" s="30">
        <v>9</v>
      </c>
      <c r="E10" s="30">
        <v>4</v>
      </c>
      <c r="F10" s="31">
        <v>0.17808219178082191</v>
      </c>
      <c r="G10" s="32">
        <v>0.21311475409836064</v>
      </c>
      <c r="H10" s="5"/>
      <c r="I10"/>
    </row>
    <row r="11" spans="1:1001" x14ac:dyDescent="0.2">
      <c r="A11" s="33" t="s">
        <v>117</v>
      </c>
      <c r="B11" s="47" t="s">
        <v>112</v>
      </c>
      <c r="C11" s="34">
        <v>0</v>
      </c>
      <c r="D11" s="34">
        <v>23</v>
      </c>
      <c r="E11" s="34">
        <v>25</v>
      </c>
      <c r="F11" s="35"/>
      <c r="G11" s="36"/>
      <c r="H11" s="5"/>
      <c r="I11"/>
    </row>
    <row r="12" spans="1:1001" x14ac:dyDescent="0.2">
      <c r="A12" s="19" t="s">
        <v>116</v>
      </c>
      <c r="B12" s="45" t="s">
        <v>110</v>
      </c>
      <c r="C12" s="14">
        <v>15</v>
      </c>
      <c r="D12" s="14">
        <v>5</v>
      </c>
      <c r="E12" s="14">
        <v>1</v>
      </c>
      <c r="F12" s="28">
        <v>8.5714285714285715E-2</v>
      </c>
      <c r="G12" s="21">
        <v>0.10909090909090909</v>
      </c>
      <c r="I12"/>
    </row>
    <row r="13" spans="1:1001" ht="13.5" thickBot="1" x14ac:dyDescent="0.25">
      <c r="A13" s="22" t="s">
        <v>118</v>
      </c>
      <c r="B13" s="44" t="s">
        <v>112</v>
      </c>
      <c r="C13" s="23">
        <v>0</v>
      </c>
      <c r="D13" s="23">
        <v>18</v>
      </c>
      <c r="E13" s="23">
        <v>31</v>
      </c>
      <c r="F13" s="27"/>
      <c r="G13" s="24"/>
      <c r="I13"/>
    </row>
    <row r="14" spans="1:1001" x14ac:dyDescent="0.2">
      <c r="I14"/>
    </row>
    <row r="15" spans="1:1001" ht="14.25" x14ac:dyDescent="0.2">
      <c r="A15" s="48" t="s">
        <v>139</v>
      </c>
      <c r="C15" s="2"/>
      <c r="D15" s="2"/>
      <c r="I15"/>
    </row>
    <row r="16" spans="1:1001" ht="14.25" x14ac:dyDescent="0.2">
      <c r="A16" s="48" t="s">
        <v>140</v>
      </c>
    </row>
  </sheetData>
  <mergeCells count="1">
    <mergeCell ref="C5:E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48"/>
  <sheetViews>
    <sheetView workbookViewId="0">
      <selection activeCell="K43" sqref="K43"/>
    </sheetView>
  </sheetViews>
  <sheetFormatPr baseColWidth="10" defaultColWidth="9.140625" defaultRowHeight="12.75" x14ac:dyDescent="0.2"/>
  <cols>
    <col min="2" max="2" width="5.28515625" customWidth="1"/>
    <col min="3" max="4" width="5.28515625" style="4" customWidth="1"/>
    <col min="5" max="6" width="6.5703125" style="9" customWidth="1"/>
    <col min="7" max="7" width="9.140625" style="8"/>
    <col min="8" max="8" width="5" style="11" bestFit="1" customWidth="1"/>
    <col min="9" max="9" width="9.5703125" style="8" customWidth="1"/>
    <col min="11" max="11" width="8.5703125" customWidth="1"/>
    <col min="13" max="13" width="10.42578125" style="5" customWidth="1"/>
    <col min="14" max="14" width="12.5703125" customWidth="1"/>
    <col min="15" max="15" width="18.28515625" customWidth="1"/>
  </cols>
  <sheetData>
    <row r="1" spans="1:15" x14ac:dyDescent="0.2">
      <c r="A1" s="49" t="s">
        <v>222</v>
      </c>
    </row>
    <row r="2" spans="1:15" x14ac:dyDescent="0.2">
      <c r="A2" s="49"/>
    </row>
    <row r="3" spans="1:15" x14ac:dyDescent="0.2">
      <c r="A3" s="49"/>
    </row>
    <row r="4" spans="1:15" ht="13.5" thickBot="1" x14ac:dyDescent="0.25">
      <c r="A4" s="49"/>
    </row>
    <row r="5" spans="1:15" ht="27" customHeight="1" x14ac:dyDescent="0.2">
      <c r="A5" s="80" t="s">
        <v>7</v>
      </c>
      <c r="B5" s="81" t="s">
        <v>8</v>
      </c>
      <c r="C5" s="82" t="s">
        <v>9</v>
      </c>
      <c r="D5" s="82" t="s">
        <v>10</v>
      </c>
      <c r="E5" s="83" t="s">
        <v>11</v>
      </c>
      <c r="F5" s="83" t="s">
        <v>12</v>
      </c>
      <c r="G5" s="84" t="s">
        <v>13</v>
      </c>
      <c r="H5" s="85" t="s">
        <v>51</v>
      </c>
      <c r="I5" s="84" t="s">
        <v>55</v>
      </c>
      <c r="J5" s="86" t="s">
        <v>14</v>
      </c>
      <c r="K5" s="86" t="s">
        <v>15</v>
      </c>
      <c r="L5" s="86" t="s">
        <v>16</v>
      </c>
      <c r="M5" s="87" t="s">
        <v>215</v>
      </c>
      <c r="N5" s="86" t="s">
        <v>53</v>
      </c>
      <c r="O5" s="88" t="s">
        <v>17</v>
      </c>
    </row>
    <row r="6" spans="1:15" s="2" customFormat="1" x14ac:dyDescent="0.2">
      <c r="A6" s="89" t="s">
        <v>18</v>
      </c>
      <c r="B6" s="39"/>
      <c r="C6" s="14"/>
      <c r="D6" s="14"/>
      <c r="E6" s="68"/>
      <c r="F6" s="68"/>
      <c r="G6" s="69"/>
      <c r="H6" s="70"/>
      <c r="I6" s="69"/>
      <c r="J6" s="39"/>
      <c r="K6" s="39"/>
      <c r="L6" s="39"/>
      <c r="M6" s="50"/>
      <c r="N6" s="39"/>
      <c r="O6" s="71"/>
    </row>
    <row r="7" spans="1:15" s="2" customFormat="1" x14ac:dyDescent="0.2">
      <c r="A7" s="19" t="s">
        <v>19</v>
      </c>
      <c r="B7" s="39" t="s">
        <v>20</v>
      </c>
      <c r="C7" s="14">
        <v>48</v>
      </c>
      <c r="D7" s="14">
        <v>0</v>
      </c>
      <c r="E7" s="68">
        <v>4.4000000000000004</v>
      </c>
      <c r="F7" s="68">
        <v>3.1</v>
      </c>
      <c r="G7" s="69">
        <v>1.43</v>
      </c>
      <c r="H7" s="70">
        <v>2.2400000000000002</v>
      </c>
      <c r="I7" s="69">
        <v>0.17</v>
      </c>
      <c r="J7" s="39" t="s">
        <v>5</v>
      </c>
      <c r="K7" s="39" t="s">
        <v>21</v>
      </c>
      <c r="L7" s="39" t="s">
        <v>22</v>
      </c>
      <c r="M7" s="50">
        <v>2</v>
      </c>
      <c r="N7" s="39">
        <v>76</v>
      </c>
      <c r="O7" s="71" t="s">
        <v>23</v>
      </c>
    </row>
    <row r="8" spans="1:15" s="2" customFormat="1" x14ac:dyDescent="0.2">
      <c r="A8" s="19"/>
      <c r="B8" s="39"/>
      <c r="C8" s="14"/>
      <c r="D8" s="14">
        <v>8</v>
      </c>
      <c r="E8" s="68">
        <v>39</v>
      </c>
      <c r="F8" s="68">
        <v>14.7</v>
      </c>
      <c r="G8" s="69">
        <v>2.66</v>
      </c>
      <c r="H8" s="70">
        <v>2.96</v>
      </c>
      <c r="I8" s="69">
        <v>1.59</v>
      </c>
      <c r="J8" s="39"/>
      <c r="K8" s="39" t="s">
        <v>23</v>
      </c>
      <c r="L8" s="39" t="s">
        <v>22</v>
      </c>
      <c r="M8" s="50">
        <v>2</v>
      </c>
      <c r="N8" s="39">
        <v>100</v>
      </c>
      <c r="O8" s="71" t="s">
        <v>23</v>
      </c>
    </row>
    <row r="9" spans="1:15" s="2" customFormat="1" x14ac:dyDescent="0.2">
      <c r="A9" s="19" t="s">
        <v>24</v>
      </c>
      <c r="B9" s="39" t="s">
        <v>25</v>
      </c>
      <c r="C9" s="14">
        <v>52</v>
      </c>
      <c r="D9" s="14">
        <v>0</v>
      </c>
      <c r="E9" s="68">
        <v>144</v>
      </c>
      <c r="F9" s="68">
        <v>66.5</v>
      </c>
      <c r="G9" s="69">
        <v>2.17</v>
      </c>
      <c r="H9" s="70">
        <v>3.45</v>
      </c>
      <c r="I9" s="69">
        <v>0.25</v>
      </c>
      <c r="J9" s="39" t="s">
        <v>5</v>
      </c>
      <c r="K9" s="39" t="s">
        <v>21</v>
      </c>
      <c r="L9" s="39" t="s">
        <v>26</v>
      </c>
      <c r="M9" s="50">
        <v>2</v>
      </c>
      <c r="N9" s="39">
        <v>85</v>
      </c>
      <c r="O9" s="71" t="s">
        <v>23</v>
      </c>
    </row>
    <row r="10" spans="1:15" s="2" customFormat="1" x14ac:dyDescent="0.2">
      <c r="A10" s="19"/>
      <c r="B10" s="39"/>
      <c r="C10" s="14"/>
      <c r="D10" s="14">
        <v>7</v>
      </c>
      <c r="E10" s="68">
        <v>328</v>
      </c>
      <c r="F10" s="68">
        <v>146</v>
      </c>
      <c r="G10" s="69">
        <v>2.25</v>
      </c>
      <c r="H10" s="70">
        <v>3.07</v>
      </c>
      <c r="I10" s="69">
        <v>2.0099999999999998</v>
      </c>
      <c r="J10" s="39"/>
      <c r="K10" s="39" t="s">
        <v>21</v>
      </c>
      <c r="L10" s="39" t="s">
        <v>26</v>
      </c>
      <c r="M10" s="50">
        <v>2</v>
      </c>
      <c r="N10" s="39">
        <v>87</v>
      </c>
      <c r="O10" s="71" t="s">
        <v>23</v>
      </c>
    </row>
    <row r="11" spans="1:15" s="2" customFormat="1" x14ac:dyDescent="0.2">
      <c r="A11" s="19" t="s">
        <v>27</v>
      </c>
      <c r="B11" s="39" t="s">
        <v>3</v>
      </c>
      <c r="C11" s="14">
        <v>53</v>
      </c>
      <c r="D11" s="14">
        <v>0</v>
      </c>
      <c r="E11" s="68">
        <v>59</v>
      </c>
      <c r="F11" s="68">
        <v>25.5</v>
      </c>
      <c r="G11" s="69">
        <v>2.31</v>
      </c>
      <c r="H11" s="70">
        <v>3.76</v>
      </c>
      <c r="I11" s="69">
        <v>2.67</v>
      </c>
      <c r="J11" s="39" t="s">
        <v>5</v>
      </c>
      <c r="K11" s="39" t="s">
        <v>21</v>
      </c>
      <c r="L11" s="39" t="s">
        <v>28</v>
      </c>
      <c r="M11" s="50">
        <v>2</v>
      </c>
      <c r="N11" s="39">
        <v>95</v>
      </c>
      <c r="O11" s="71" t="s">
        <v>23</v>
      </c>
    </row>
    <row r="12" spans="1:15" s="2" customFormat="1" x14ac:dyDescent="0.2">
      <c r="A12" s="19"/>
      <c r="B12" s="39"/>
      <c r="C12" s="14"/>
      <c r="D12" s="14">
        <v>3</v>
      </c>
      <c r="E12" s="68">
        <v>23.5</v>
      </c>
      <c r="F12" s="68">
        <v>14.7</v>
      </c>
      <c r="G12" s="69">
        <v>1.6</v>
      </c>
      <c r="H12" s="70">
        <v>2.82</v>
      </c>
      <c r="I12" s="69">
        <v>0.56000000000000005</v>
      </c>
      <c r="J12" s="39"/>
      <c r="K12" s="39" t="s">
        <v>21</v>
      </c>
      <c r="L12" s="39" t="s">
        <v>28</v>
      </c>
      <c r="M12" s="50">
        <v>2</v>
      </c>
      <c r="N12" s="39">
        <v>143</v>
      </c>
      <c r="O12" s="71" t="s">
        <v>23</v>
      </c>
    </row>
    <row r="13" spans="1:15" s="2" customFormat="1" x14ac:dyDescent="0.2">
      <c r="A13" s="19" t="s">
        <v>29</v>
      </c>
      <c r="B13" s="39" t="s">
        <v>30</v>
      </c>
      <c r="C13" s="14">
        <v>48</v>
      </c>
      <c r="D13" s="14">
        <v>0</v>
      </c>
      <c r="E13" s="68">
        <v>481</v>
      </c>
      <c r="F13" s="68">
        <v>286.5</v>
      </c>
      <c r="G13" s="69">
        <v>1.68</v>
      </c>
      <c r="H13" s="70">
        <v>5.42</v>
      </c>
      <c r="I13" s="69">
        <v>3.2</v>
      </c>
      <c r="J13" s="39" t="s">
        <v>31</v>
      </c>
      <c r="K13" s="39" t="s">
        <v>21</v>
      </c>
      <c r="L13" s="39" t="s">
        <v>32</v>
      </c>
      <c r="M13" s="50">
        <v>2</v>
      </c>
      <c r="N13" s="39">
        <v>90</v>
      </c>
      <c r="O13" s="71" t="s">
        <v>23</v>
      </c>
    </row>
    <row r="14" spans="1:15" s="2" customFormat="1" x14ac:dyDescent="0.2">
      <c r="A14" s="19"/>
      <c r="B14" s="39"/>
      <c r="C14" s="14"/>
      <c r="D14" s="14">
        <v>2</v>
      </c>
      <c r="E14" s="68">
        <v>278.5</v>
      </c>
      <c r="F14" s="68">
        <v>280</v>
      </c>
      <c r="G14" s="69">
        <v>1</v>
      </c>
      <c r="H14" s="70">
        <v>4.25</v>
      </c>
      <c r="I14" s="69">
        <v>2.15</v>
      </c>
      <c r="J14" s="39"/>
      <c r="K14" s="39" t="s">
        <v>21</v>
      </c>
      <c r="L14" s="39" t="s">
        <v>26</v>
      </c>
      <c r="M14" s="50">
        <v>2</v>
      </c>
      <c r="N14" s="39">
        <v>169</v>
      </c>
      <c r="O14" s="71" t="s">
        <v>23</v>
      </c>
    </row>
    <row r="15" spans="1:15" s="2" customFormat="1" x14ac:dyDescent="0.2">
      <c r="A15" s="19" t="s">
        <v>33</v>
      </c>
      <c r="B15" s="39" t="s">
        <v>3</v>
      </c>
      <c r="C15" s="14">
        <v>46</v>
      </c>
      <c r="D15" s="14">
        <v>0</v>
      </c>
      <c r="E15" s="68">
        <v>8.3000000000000007</v>
      </c>
      <c r="F15" s="68">
        <v>7.2</v>
      </c>
      <c r="G15" s="69">
        <v>1.1499999999999999</v>
      </c>
      <c r="H15" s="70">
        <v>3.49</v>
      </c>
      <c r="I15" s="69">
        <v>3.24</v>
      </c>
      <c r="J15" s="39" t="s">
        <v>31</v>
      </c>
      <c r="K15" s="39" t="s">
        <v>21</v>
      </c>
      <c r="L15" s="39" t="s">
        <v>28</v>
      </c>
      <c r="M15" s="50">
        <v>1</v>
      </c>
      <c r="N15" s="39">
        <v>148</v>
      </c>
      <c r="O15" s="71" t="s">
        <v>23</v>
      </c>
    </row>
    <row r="16" spans="1:15" s="2" customFormat="1" x14ac:dyDescent="0.2">
      <c r="A16" s="19"/>
      <c r="B16" s="39"/>
      <c r="C16" s="14"/>
      <c r="D16" s="14">
        <v>3</v>
      </c>
      <c r="E16" s="68">
        <v>583</v>
      </c>
      <c r="F16" s="68">
        <v>344</v>
      </c>
      <c r="G16" s="69">
        <v>1.7</v>
      </c>
      <c r="H16" s="70">
        <v>4.55</v>
      </c>
      <c r="I16" s="69">
        <v>2.7</v>
      </c>
      <c r="J16" s="39"/>
      <c r="K16" s="39" t="s">
        <v>21</v>
      </c>
      <c r="L16" s="39" t="s">
        <v>26</v>
      </c>
      <c r="M16" s="50">
        <v>1</v>
      </c>
      <c r="N16" s="39">
        <v>140</v>
      </c>
      <c r="O16" s="71" t="s">
        <v>23</v>
      </c>
    </row>
    <row r="17" spans="1:15" s="2" customFormat="1" x14ac:dyDescent="0.2">
      <c r="A17" s="95" t="s">
        <v>34</v>
      </c>
      <c r="B17" s="96"/>
      <c r="C17" s="30"/>
      <c r="D17" s="30"/>
      <c r="E17" s="97"/>
      <c r="F17" s="97"/>
      <c r="G17" s="98"/>
      <c r="H17" s="99"/>
      <c r="I17" s="98"/>
      <c r="J17" s="96"/>
      <c r="K17" s="96"/>
      <c r="L17" s="96"/>
      <c r="M17" s="100"/>
      <c r="N17" s="96"/>
      <c r="O17" s="101"/>
    </row>
    <row r="18" spans="1:15" s="2" customFormat="1" x14ac:dyDescent="0.2">
      <c r="A18" s="19" t="s">
        <v>35</v>
      </c>
      <c r="B18" s="39" t="s">
        <v>30</v>
      </c>
      <c r="C18" s="14">
        <v>51</v>
      </c>
      <c r="D18" s="14">
        <v>0</v>
      </c>
      <c r="E18" s="68">
        <v>11.9</v>
      </c>
      <c r="F18" s="68">
        <v>45</v>
      </c>
      <c r="G18" s="69">
        <v>0.26</v>
      </c>
      <c r="H18" s="70">
        <v>2.75</v>
      </c>
      <c r="I18" s="69">
        <v>0.39</v>
      </c>
      <c r="J18" s="39" t="s">
        <v>4</v>
      </c>
      <c r="K18" s="39" t="s">
        <v>21</v>
      </c>
      <c r="L18" s="39" t="s">
        <v>26</v>
      </c>
      <c r="M18" s="50">
        <v>2</v>
      </c>
      <c r="N18" s="39">
        <v>80</v>
      </c>
      <c r="O18" s="71" t="s">
        <v>23</v>
      </c>
    </row>
    <row r="19" spans="1:15" s="2" customFormat="1" x14ac:dyDescent="0.2">
      <c r="A19" s="19"/>
      <c r="B19" s="39"/>
      <c r="C19" s="14"/>
      <c r="D19" s="14">
        <v>7</v>
      </c>
      <c r="E19" s="68">
        <v>2.2999999999999998</v>
      </c>
      <c r="F19" s="68">
        <v>8.3000000000000007</v>
      </c>
      <c r="G19" s="69">
        <v>0.28000000000000003</v>
      </c>
      <c r="H19" s="70">
        <v>3.82</v>
      </c>
      <c r="I19" s="69">
        <v>1.0900000000000001</v>
      </c>
      <c r="J19" s="39"/>
      <c r="K19" s="39" t="s">
        <v>23</v>
      </c>
      <c r="L19" s="39" t="s">
        <v>28</v>
      </c>
      <c r="M19" s="50">
        <v>2</v>
      </c>
      <c r="N19" s="39">
        <v>113</v>
      </c>
      <c r="O19" s="71" t="s">
        <v>23</v>
      </c>
    </row>
    <row r="20" spans="1:15" s="2" customFormat="1" x14ac:dyDescent="0.2">
      <c r="A20" s="19" t="s">
        <v>36</v>
      </c>
      <c r="B20" s="39" t="s">
        <v>30</v>
      </c>
      <c r="C20" s="14">
        <v>21</v>
      </c>
      <c r="D20" s="14">
        <v>0</v>
      </c>
      <c r="E20" s="68">
        <v>105.5</v>
      </c>
      <c r="F20" s="68">
        <v>556.5</v>
      </c>
      <c r="G20" s="69">
        <v>0.19</v>
      </c>
      <c r="H20" s="70">
        <v>5.0999999999999996</v>
      </c>
      <c r="I20" s="69">
        <v>2.2400000000000002</v>
      </c>
      <c r="J20" s="39" t="s">
        <v>4</v>
      </c>
      <c r="K20" s="39" t="s">
        <v>21</v>
      </c>
      <c r="L20" s="39" t="s">
        <v>26</v>
      </c>
      <c r="M20" s="50">
        <v>1</v>
      </c>
      <c r="N20" s="39">
        <v>90</v>
      </c>
      <c r="O20" s="71" t="s">
        <v>23</v>
      </c>
    </row>
    <row r="21" spans="1:15" s="2" customFormat="1" x14ac:dyDescent="0.2">
      <c r="A21" s="33"/>
      <c r="B21" s="53"/>
      <c r="C21" s="34"/>
      <c r="D21" s="34">
        <v>4</v>
      </c>
      <c r="E21" s="90">
        <v>9.5</v>
      </c>
      <c r="F21" s="90">
        <v>89</v>
      </c>
      <c r="G21" s="91">
        <v>0.11</v>
      </c>
      <c r="H21" s="92">
        <v>3.26</v>
      </c>
      <c r="I21" s="91">
        <v>1.26</v>
      </c>
      <c r="J21" s="53"/>
      <c r="K21" s="53" t="s">
        <v>23</v>
      </c>
      <c r="L21" s="53" t="s">
        <v>26</v>
      </c>
      <c r="M21" s="93">
        <v>2</v>
      </c>
      <c r="N21" s="53">
        <v>90</v>
      </c>
      <c r="O21" s="94" t="s">
        <v>23</v>
      </c>
    </row>
    <row r="22" spans="1:15" s="2" customFormat="1" x14ac:dyDescent="0.2">
      <c r="A22" s="89" t="s">
        <v>37</v>
      </c>
      <c r="B22" s="39"/>
      <c r="C22" s="14"/>
      <c r="D22" s="14"/>
      <c r="E22" s="68"/>
      <c r="F22" s="68"/>
      <c r="G22" s="69"/>
      <c r="H22" s="70"/>
      <c r="I22" s="69"/>
      <c r="J22" s="39"/>
      <c r="K22" s="39"/>
      <c r="L22" s="39"/>
      <c r="M22" s="50"/>
      <c r="N22" s="39"/>
      <c r="O22" s="71"/>
    </row>
    <row r="23" spans="1:15" s="2" customFormat="1" ht="14.25" x14ac:dyDescent="0.2">
      <c r="A23" s="19" t="s">
        <v>38</v>
      </c>
      <c r="B23" s="39" t="s">
        <v>30</v>
      </c>
      <c r="C23" s="14">
        <v>40</v>
      </c>
      <c r="D23" s="14">
        <v>0</v>
      </c>
      <c r="E23" s="68">
        <v>3.9</v>
      </c>
      <c r="F23" s="68">
        <v>18.7</v>
      </c>
      <c r="G23" s="69">
        <v>0.21</v>
      </c>
      <c r="H23" s="70">
        <v>2.27</v>
      </c>
      <c r="I23" s="69">
        <v>0.23</v>
      </c>
      <c r="J23" s="39" t="s">
        <v>31</v>
      </c>
      <c r="K23" s="39" t="s">
        <v>21</v>
      </c>
      <c r="L23" s="39" t="s">
        <v>22</v>
      </c>
      <c r="M23" s="50">
        <v>2</v>
      </c>
      <c r="N23" s="39">
        <v>90</v>
      </c>
      <c r="O23" s="78" t="s">
        <v>213</v>
      </c>
    </row>
    <row r="24" spans="1:15" s="2" customFormat="1" x14ac:dyDescent="0.2">
      <c r="A24" s="19"/>
      <c r="B24" s="39"/>
      <c r="C24" s="14"/>
      <c r="D24" s="14">
        <v>42</v>
      </c>
      <c r="E24" s="68">
        <v>59.2</v>
      </c>
      <c r="F24" s="68">
        <v>56.8</v>
      </c>
      <c r="G24" s="69">
        <v>1.04</v>
      </c>
      <c r="H24" s="70">
        <v>3.22</v>
      </c>
      <c r="I24" s="69">
        <v>0.23</v>
      </c>
      <c r="J24" s="39"/>
      <c r="K24" s="39" t="s">
        <v>21</v>
      </c>
      <c r="L24" s="39" t="s">
        <v>26</v>
      </c>
      <c r="M24" s="50">
        <v>2</v>
      </c>
      <c r="N24" s="39">
        <v>80</v>
      </c>
      <c r="O24" s="71" t="s">
        <v>39</v>
      </c>
    </row>
    <row r="25" spans="1:15" s="2" customFormat="1" x14ac:dyDescent="0.2">
      <c r="A25" s="19" t="s">
        <v>40</v>
      </c>
      <c r="B25" s="39" t="s">
        <v>3</v>
      </c>
      <c r="C25" s="14">
        <v>53</v>
      </c>
      <c r="D25" s="14">
        <v>0</v>
      </c>
      <c r="E25" s="68">
        <v>273.5</v>
      </c>
      <c r="F25" s="68">
        <v>337.5</v>
      </c>
      <c r="G25" s="69">
        <v>0.81</v>
      </c>
      <c r="H25" s="70">
        <v>2.37</v>
      </c>
      <c r="I25" s="69">
        <v>0.93</v>
      </c>
      <c r="J25" s="39" t="s">
        <v>31</v>
      </c>
      <c r="K25" s="39" t="s">
        <v>21</v>
      </c>
      <c r="L25" s="39" t="s">
        <v>26</v>
      </c>
      <c r="M25" s="50">
        <v>2</v>
      </c>
      <c r="N25" s="39">
        <v>199</v>
      </c>
      <c r="O25" s="71" t="s">
        <v>41</v>
      </c>
    </row>
    <row r="26" spans="1:15" s="2" customFormat="1" x14ac:dyDescent="0.2">
      <c r="A26" s="19"/>
      <c r="B26" s="39"/>
      <c r="C26" s="14"/>
      <c r="D26" s="14">
        <v>8</v>
      </c>
      <c r="E26" s="68">
        <v>211</v>
      </c>
      <c r="F26" s="68">
        <v>201</v>
      </c>
      <c r="G26" s="69">
        <v>1.05</v>
      </c>
      <c r="H26" s="70">
        <v>2.96</v>
      </c>
      <c r="I26" s="69">
        <v>1.57</v>
      </c>
      <c r="J26" s="39"/>
      <c r="K26" s="39" t="s">
        <v>21</v>
      </c>
      <c r="L26" s="39" t="s">
        <v>26</v>
      </c>
      <c r="M26" s="50">
        <v>2</v>
      </c>
      <c r="N26" s="39">
        <v>170</v>
      </c>
      <c r="O26" s="71" t="s">
        <v>23</v>
      </c>
    </row>
    <row r="27" spans="1:15" s="2" customFormat="1" x14ac:dyDescent="0.2">
      <c r="A27" s="19" t="s">
        <v>42</v>
      </c>
      <c r="B27" s="39" t="s">
        <v>3</v>
      </c>
      <c r="C27" s="14">
        <v>48</v>
      </c>
      <c r="D27" s="14">
        <v>0</v>
      </c>
      <c r="E27" s="68">
        <v>9.6</v>
      </c>
      <c r="F27" s="68">
        <v>40</v>
      </c>
      <c r="G27" s="69">
        <v>0.24</v>
      </c>
      <c r="H27" s="70">
        <v>2.15</v>
      </c>
      <c r="I27" s="69">
        <v>0.25</v>
      </c>
      <c r="J27" s="39" t="s">
        <v>5</v>
      </c>
      <c r="K27" s="39" t="s">
        <v>21</v>
      </c>
      <c r="L27" s="39" t="s">
        <v>26</v>
      </c>
      <c r="M27" s="50" t="s">
        <v>43</v>
      </c>
      <c r="N27" s="39">
        <v>114</v>
      </c>
      <c r="O27" s="71" t="s">
        <v>39</v>
      </c>
    </row>
    <row r="28" spans="1:15" s="2" customFormat="1" x14ac:dyDescent="0.2">
      <c r="A28" s="19"/>
      <c r="B28" s="39"/>
      <c r="C28" s="14"/>
      <c r="D28" s="14">
        <v>6</v>
      </c>
      <c r="E28" s="68">
        <v>177</v>
      </c>
      <c r="F28" s="68">
        <v>87</v>
      </c>
      <c r="G28" s="69">
        <v>2.0299999999999998</v>
      </c>
      <c r="H28" s="70">
        <v>3.49</v>
      </c>
      <c r="I28" s="69">
        <v>2.1800000000000002</v>
      </c>
      <c r="J28" s="39"/>
      <c r="K28" s="39" t="s">
        <v>21</v>
      </c>
      <c r="L28" s="39" t="s">
        <v>26</v>
      </c>
      <c r="M28" s="50" t="s">
        <v>43</v>
      </c>
      <c r="N28" s="39">
        <v>135</v>
      </c>
      <c r="O28" s="71" t="s">
        <v>39</v>
      </c>
    </row>
    <row r="29" spans="1:15" s="2" customFormat="1" x14ac:dyDescent="0.2">
      <c r="A29" s="19" t="s">
        <v>44</v>
      </c>
      <c r="B29" s="39" t="s">
        <v>3</v>
      </c>
      <c r="C29" s="14">
        <v>53</v>
      </c>
      <c r="D29" s="14">
        <v>0</v>
      </c>
      <c r="E29" s="68">
        <v>69.5</v>
      </c>
      <c r="F29" s="68">
        <v>42.5</v>
      </c>
      <c r="G29" s="69">
        <v>1.64</v>
      </c>
      <c r="H29" s="70">
        <v>3.38</v>
      </c>
      <c r="I29" s="69">
        <v>0.22</v>
      </c>
      <c r="J29" s="39" t="s">
        <v>5</v>
      </c>
      <c r="K29" s="39" t="s">
        <v>21</v>
      </c>
      <c r="L29" s="39" t="s">
        <v>22</v>
      </c>
      <c r="M29" s="50">
        <v>2</v>
      </c>
      <c r="N29" s="39">
        <v>85</v>
      </c>
      <c r="O29" s="71" t="s">
        <v>23</v>
      </c>
    </row>
    <row r="30" spans="1:15" s="2" customFormat="1" x14ac:dyDescent="0.2">
      <c r="A30" s="19"/>
      <c r="B30" s="39"/>
      <c r="C30" s="14"/>
      <c r="D30" s="14">
        <v>7</v>
      </c>
      <c r="E30" s="68">
        <v>0.4</v>
      </c>
      <c r="F30" s="68">
        <v>1.7</v>
      </c>
      <c r="G30" s="69">
        <v>0.24</v>
      </c>
      <c r="H30" s="70">
        <v>2.15</v>
      </c>
      <c r="I30" s="69">
        <v>0.17</v>
      </c>
      <c r="J30" s="39"/>
      <c r="K30" s="39" t="s">
        <v>21</v>
      </c>
      <c r="L30" s="39" t="s">
        <v>22</v>
      </c>
      <c r="M30" s="50">
        <v>2</v>
      </c>
      <c r="N30" s="39">
        <v>104</v>
      </c>
      <c r="O30" s="71" t="s">
        <v>41</v>
      </c>
    </row>
    <row r="31" spans="1:15" s="2" customFormat="1" x14ac:dyDescent="0.2">
      <c r="A31" s="19" t="s">
        <v>45</v>
      </c>
      <c r="B31" s="39" t="s">
        <v>3</v>
      </c>
      <c r="C31" s="14">
        <v>50</v>
      </c>
      <c r="D31" s="14">
        <v>0</v>
      </c>
      <c r="E31" s="68">
        <v>448.5</v>
      </c>
      <c r="F31" s="68">
        <v>421.5</v>
      </c>
      <c r="G31" s="69">
        <v>1.06</v>
      </c>
      <c r="H31" s="70">
        <v>3.45</v>
      </c>
      <c r="I31" s="69">
        <v>2.84</v>
      </c>
      <c r="J31" s="39" t="s">
        <v>31</v>
      </c>
      <c r="K31" s="39" t="s">
        <v>21</v>
      </c>
      <c r="L31" s="39" t="s">
        <v>26</v>
      </c>
      <c r="M31" s="50">
        <v>2</v>
      </c>
      <c r="N31" s="39">
        <v>89</v>
      </c>
      <c r="O31" s="71" t="s">
        <v>23</v>
      </c>
    </row>
    <row r="32" spans="1:15" s="2" customFormat="1" x14ac:dyDescent="0.2">
      <c r="A32" s="19"/>
      <c r="B32" s="39"/>
      <c r="C32" s="14"/>
      <c r="D32" s="14">
        <v>6</v>
      </c>
      <c r="E32" s="68">
        <v>71</v>
      </c>
      <c r="F32" s="68">
        <v>90.5</v>
      </c>
      <c r="G32" s="69">
        <v>0.79</v>
      </c>
      <c r="H32" s="70">
        <v>3.28</v>
      </c>
      <c r="I32" s="69">
        <v>0.45</v>
      </c>
      <c r="J32" s="39"/>
      <c r="K32" s="39" t="s">
        <v>21</v>
      </c>
      <c r="L32" s="39" t="s">
        <v>26</v>
      </c>
      <c r="M32" s="50">
        <v>2</v>
      </c>
      <c r="N32" s="39">
        <v>90</v>
      </c>
      <c r="O32" s="71" t="s">
        <v>23</v>
      </c>
    </row>
    <row r="33" spans="1:15" s="2" customFormat="1" ht="14.25" x14ac:dyDescent="0.2">
      <c r="A33" s="19" t="s">
        <v>46</v>
      </c>
      <c r="B33" s="39" t="s">
        <v>3</v>
      </c>
      <c r="C33" s="14">
        <v>49</v>
      </c>
      <c r="D33" s="14">
        <v>0</v>
      </c>
      <c r="E33" s="68">
        <v>8.6999999999999993</v>
      </c>
      <c r="F33" s="68">
        <v>10.5</v>
      </c>
      <c r="G33" s="69">
        <v>0.82</v>
      </c>
      <c r="H33" s="70">
        <v>2.5299999999999998</v>
      </c>
      <c r="I33" s="69">
        <v>0.52</v>
      </c>
      <c r="J33" s="39" t="s">
        <v>5</v>
      </c>
      <c r="K33" s="39" t="s">
        <v>21</v>
      </c>
      <c r="L33" s="39" t="s">
        <v>28</v>
      </c>
      <c r="M33" s="50">
        <v>2</v>
      </c>
      <c r="N33" s="39">
        <v>173</v>
      </c>
      <c r="O33" s="79" t="s">
        <v>214</v>
      </c>
    </row>
    <row r="34" spans="1:15" s="2" customFormat="1" x14ac:dyDescent="0.2">
      <c r="A34" s="19"/>
      <c r="B34" s="39"/>
      <c r="C34" s="14"/>
      <c r="D34" s="14">
        <v>3</v>
      </c>
      <c r="E34" s="68">
        <v>72</v>
      </c>
      <c r="F34" s="68">
        <v>34.5</v>
      </c>
      <c r="G34" s="69">
        <v>2.09</v>
      </c>
      <c r="H34" s="70">
        <v>2.7</v>
      </c>
      <c r="I34" s="69">
        <v>1.32</v>
      </c>
      <c r="J34" s="39"/>
      <c r="K34" s="39" t="s">
        <v>21</v>
      </c>
      <c r="L34" s="39" t="s">
        <v>28</v>
      </c>
      <c r="M34" s="50">
        <v>2</v>
      </c>
      <c r="N34" s="39">
        <v>175</v>
      </c>
      <c r="O34" s="71" t="s">
        <v>47</v>
      </c>
    </row>
    <row r="35" spans="1:15" s="2" customFormat="1" x14ac:dyDescent="0.2">
      <c r="A35" s="95" t="s">
        <v>48</v>
      </c>
      <c r="B35" s="96"/>
      <c r="C35" s="30"/>
      <c r="D35" s="30"/>
      <c r="E35" s="97"/>
      <c r="F35" s="97"/>
      <c r="G35" s="98"/>
      <c r="H35" s="99"/>
      <c r="I35" s="98"/>
      <c r="J35" s="96"/>
      <c r="K35" s="96"/>
      <c r="L35" s="96"/>
      <c r="M35" s="100"/>
      <c r="N35" s="96"/>
      <c r="O35" s="101"/>
    </row>
    <row r="36" spans="1:15" s="2" customFormat="1" ht="14.25" x14ac:dyDescent="0.2">
      <c r="A36" s="19" t="s">
        <v>49</v>
      </c>
      <c r="B36" s="39" t="s">
        <v>3</v>
      </c>
      <c r="C36" s="14">
        <v>40</v>
      </c>
      <c r="D36" s="14">
        <v>0</v>
      </c>
      <c r="E36" s="68">
        <v>3.3</v>
      </c>
      <c r="F36" s="68">
        <v>8.3000000000000007</v>
      </c>
      <c r="G36" s="69">
        <v>0.4</v>
      </c>
      <c r="H36" s="70">
        <v>2.4900000000000002</v>
      </c>
      <c r="I36" s="69">
        <v>0.36</v>
      </c>
      <c r="J36" s="39" t="s">
        <v>5</v>
      </c>
      <c r="K36" s="39" t="s">
        <v>21</v>
      </c>
      <c r="L36" s="39" t="s">
        <v>26</v>
      </c>
      <c r="M36" s="50">
        <v>2</v>
      </c>
      <c r="N36" s="39">
        <v>90</v>
      </c>
      <c r="O36" s="78" t="s">
        <v>211</v>
      </c>
    </row>
    <row r="37" spans="1:15" s="2" customFormat="1" x14ac:dyDescent="0.2">
      <c r="A37" s="19"/>
      <c r="B37" s="39" t="s">
        <v>3</v>
      </c>
      <c r="C37" s="14"/>
      <c r="D37" s="14">
        <v>43</v>
      </c>
      <c r="E37" s="68">
        <v>3.2</v>
      </c>
      <c r="F37" s="68">
        <v>12.1</v>
      </c>
      <c r="G37" s="69">
        <v>0.27</v>
      </c>
      <c r="H37" s="70">
        <v>2.2799999999999998</v>
      </c>
      <c r="I37" s="69">
        <v>0.22</v>
      </c>
      <c r="J37" s="39"/>
      <c r="K37" s="39" t="s">
        <v>23</v>
      </c>
      <c r="L37" s="39" t="s">
        <v>26</v>
      </c>
      <c r="M37" s="50">
        <v>2</v>
      </c>
      <c r="N37" s="39">
        <v>100</v>
      </c>
      <c r="O37" s="71" t="s">
        <v>47</v>
      </c>
    </row>
    <row r="38" spans="1:15" s="2" customFormat="1" ht="14.25" x14ac:dyDescent="0.2">
      <c r="A38" s="19" t="s">
        <v>50</v>
      </c>
      <c r="B38" s="39" t="s">
        <v>3</v>
      </c>
      <c r="C38" s="14">
        <v>54</v>
      </c>
      <c r="D38" s="14">
        <v>0</v>
      </c>
      <c r="E38" s="68">
        <v>4.4000000000000004</v>
      </c>
      <c r="F38" s="68">
        <v>8.1</v>
      </c>
      <c r="G38" s="69">
        <v>0.54</v>
      </c>
      <c r="H38" s="70">
        <v>2.68</v>
      </c>
      <c r="I38" s="69">
        <v>0.43</v>
      </c>
      <c r="J38" s="39" t="s">
        <v>31</v>
      </c>
      <c r="K38" s="39" t="s">
        <v>21</v>
      </c>
      <c r="L38" s="39" t="s">
        <v>28</v>
      </c>
      <c r="M38" s="50" t="s">
        <v>43</v>
      </c>
      <c r="N38" s="39">
        <v>453</v>
      </c>
      <c r="O38" s="78" t="s">
        <v>212</v>
      </c>
    </row>
    <row r="39" spans="1:15" s="2" customFormat="1" ht="13.5" thickBot="1" x14ac:dyDescent="0.25">
      <c r="A39" s="22"/>
      <c r="B39" s="72" t="s">
        <v>3</v>
      </c>
      <c r="C39" s="23"/>
      <c r="D39" s="23">
        <v>3</v>
      </c>
      <c r="E39" s="73">
        <v>3.8</v>
      </c>
      <c r="F39" s="73">
        <v>4.9000000000000004</v>
      </c>
      <c r="G39" s="74">
        <v>0.77</v>
      </c>
      <c r="H39" s="75">
        <v>2.35</v>
      </c>
      <c r="I39" s="74">
        <v>0.13</v>
      </c>
      <c r="J39" s="72"/>
      <c r="K39" s="72" t="s">
        <v>21</v>
      </c>
      <c r="L39" s="72" t="s">
        <v>28</v>
      </c>
      <c r="M39" s="76" t="s">
        <v>43</v>
      </c>
      <c r="N39" s="72">
        <v>85</v>
      </c>
      <c r="O39" s="77" t="s">
        <v>23</v>
      </c>
    </row>
    <row r="41" spans="1:15" ht="14.25" x14ac:dyDescent="0.2">
      <c r="B41" s="127" t="s">
        <v>223</v>
      </c>
      <c r="C41" s="3"/>
      <c r="D41" s="3"/>
      <c r="E41" s="125"/>
      <c r="F41" s="125"/>
      <c r="G41" s="126"/>
      <c r="H41" s="128"/>
      <c r="I41" s="126"/>
    </row>
    <row r="42" spans="1:15" ht="14.25" x14ac:dyDescent="0.2">
      <c r="B42" s="127" t="s">
        <v>224</v>
      </c>
      <c r="C42" s="3"/>
      <c r="D42" s="3"/>
      <c r="E42" s="125"/>
      <c r="F42" s="125"/>
      <c r="G42" s="126"/>
      <c r="H42" s="128"/>
      <c r="I42" s="126"/>
    </row>
    <row r="43" spans="1:15" ht="14.25" x14ac:dyDescent="0.2">
      <c r="B43" s="127" t="s">
        <v>225</v>
      </c>
      <c r="C43" s="3"/>
      <c r="D43" s="3"/>
      <c r="E43" s="125"/>
      <c r="F43" s="125"/>
      <c r="G43" s="126"/>
      <c r="H43" s="128"/>
      <c r="I43" s="126"/>
    </row>
    <row r="44" spans="1:15" ht="14.25" x14ac:dyDescent="0.2">
      <c r="B44" s="127" t="s">
        <v>226</v>
      </c>
      <c r="C44" s="3"/>
      <c r="D44" s="3"/>
      <c r="E44" s="125"/>
      <c r="F44" s="125"/>
      <c r="G44" s="126"/>
      <c r="H44" s="128"/>
      <c r="I44" s="126"/>
    </row>
    <row r="45" spans="1:15" ht="14.25" x14ac:dyDescent="0.2">
      <c r="B45" s="127" t="s">
        <v>227</v>
      </c>
      <c r="C45" s="3"/>
      <c r="D45" s="3"/>
      <c r="E45" s="125"/>
      <c r="F45" s="125"/>
      <c r="G45" s="126"/>
      <c r="H45" s="128"/>
      <c r="I45" s="126"/>
    </row>
    <row r="46" spans="1:15" ht="14.25" x14ac:dyDescent="0.2">
      <c r="B46" s="127" t="s">
        <v>228</v>
      </c>
      <c r="C46" s="3"/>
      <c r="D46" s="3"/>
      <c r="E46" s="125"/>
      <c r="F46" s="125"/>
      <c r="G46" s="126"/>
      <c r="H46" s="128"/>
      <c r="I46" s="126"/>
    </row>
    <row r="47" spans="1:15" x14ac:dyDescent="0.2">
      <c r="B47" s="2"/>
      <c r="C47" s="3"/>
      <c r="D47" s="3"/>
      <c r="E47" s="125"/>
      <c r="F47" s="125"/>
      <c r="G47" s="126"/>
      <c r="H47" s="128"/>
      <c r="I47" s="126"/>
    </row>
    <row r="48" spans="1:15" x14ac:dyDescent="0.2">
      <c r="B48" s="2"/>
      <c r="C48" s="3"/>
      <c r="D48" s="3"/>
      <c r="E48" s="125"/>
      <c r="F48" s="125"/>
      <c r="G48" s="126"/>
      <c r="H48" s="128"/>
      <c r="I48" s="12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82"/>
  <sheetViews>
    <sheetView workbookViewId="0">
      <selection activeCell="F62" sqref="F62"/>
    </sheetView>
  </sheetViews>
  <sheetFormatPr baseColWidth="10" defaultColWidth="11.42578125" defaultRowHeight="12.75" x14ac:dyDescent="0.2"/>
  <cols>
    <col min="1" max="1" width="22.28515625" style="2" customWidth="1"/>
    <col min="2" max="2" width="11.42578125" style="2"/>
    <col min="3" max="3" width="24.140625" style="2" customWidth="1"/>
    <col min="4" max="4" width="11.42578125" style="2"/>
    <col min="5" max="16384" width="11.42578125" style="12"/>
  </cols>
  <sheetData>
    <row r="1" spans="1:3" ht="29.25" customHeight="1" x14ac:dyDescent="0.2">
      <c r="A1" s="135" t="s">
        <v>229</v>
      </c>
      <c r="B1" s="136"/>
      <c r="C1" s="136"/>
    </row>
    <row r="2" spans="1:3" ht="15.75" customHeight="1" x14ac:dyDescent="0.2">
      <c r="A2" s="123"/>
      <c r="B2" s="124"/>
      <c r="C2" s="124"/>
    </row>
    <row r="3" spans="1:3" ht="11.25" customHeight="1" x14ac:dyDescent="0.2">
      <c r="A3" s="123"/>
      <c r="B3" s="124"/>
      <c r="C3" s="124"/>
    </row>
    <row r="4" spans="1:3" ht="10.5" customHeight="1" x14ac:dyDescent="0.2">
      <c r="A4" s="123"/>
      <c r="B4" s="124"/>
      <c r="C4" s="124"/>
    </row>
    <row r="5" spans="1:3" ht="16.5" customHeight="1" x14ac:dyDescent="0.2">
      <c r="A5" s="102" t="s">
        <v>59</v>
      </c>
      <c r="B5" s="103" t="s">
        <v>60</v>
      </c>
      <c r="C5" s="104" t="s">
        <v>196</v>
      </c>
    </row>
    <row r="6" spans="1:3" x14ac:dyDescent="0.2">
      <c r="A6" s="56" t="s">
        <v>61</v>
      </c>
      <c r="B6" s="57"/>
      <c r="C6" s="58"/>
    </row>
    <row r="7" spans="1:3" x14ac:dyDescent="0.2">
      <c r="A7" s="59" t="s">
        <v>8</v>
      </c>
      <c r="B7" s="57"/>
      <c r="C7" s="58"/>
    </row>
    <row r="8" spans="1:3" x14ac:dyDescent="0.2">
      <c r="A8" s="60" t="s">
        <v>62</v>
      </c>
      <c r="B8" s="2">
        <v>56</v>
      </c>
      <c r="C8" s="52" t="s">
        <v>141</v>
      </c>
    </row>
    <row r="9" spans="1:3" x14ac:dyDescent="0.2">
      <c r="A9" s="60" t="s">
        <v>63</v>
      </c>
      <c r="B9" s="2">
        <v>87</v>
      </c>
      <c r="C9" s="52" t="s">
        <v>142</v>
      </c>
    </row>
    <row r="10" spans="1:3" x14ac:dyDescent="0.2">
      <c r="A10" s="59" t="s">
        <v>208</v>
      </c>
      <c r="B10" s="57"/>
      <c r="C10" s="58"/>
    </row>
    <row r="11" spans="1:3" x14ac:dyDescent="0.2">
      <c r="A11" s="60" t="s">
        <v>64</v>
      </c>
      <c r="B11" s="2">
        <v>47</v>
      </c>
      <c r="C11" s="52" t="s">
        <v>143</v>
      </c>
    </row>
    <row r="12" spans="1:3" x14ac:dyDescent="0.2">
      <c r="A12" s="60" t="s">
        <v>65</v>
      </c>
      <c r="B12" s="2">
        <v>44</v>
      </c>
      <c r="C12" s="52" t="s">
        <v>144</v>
      </c>
    </row>
    <row r="13" spans="1:3" x14ac:dyDescent="0.2">
      <c r="A13" s="60" t="s">
        <v>66</v>
      </c>
      <c r="B13" s="2">
        <v>52</v>
      </c>
      <c r="C13" s="52" t="s">
        <v>145</v>
      </c>
    </row>
    <row r="14" spans="1:3" x14ac:dyDescent="0.2">
      <c r="A14" s="59" t="s">
        <v>67</v>
      </c>
      <c r="C14" s="52"/>
    </row>
    <row r="15" spans="1:3" x14ac:dyDescent="0.2">
      <c r="A15" s="60" t="s">
        <v>68</v>
      </c>
      <c r="B15" s="2">
        <v>27</v>
      </c>
      <c r="C15" s="52" t="s">
        <v>146</v>
      </c>
    </row>
    <row r="16" spans="1:3" x14ac:dyDescent="0.2">
      <c r="A16" s="60" t="s">
        <v>69</v>
      </c>
      <c r="B16" s="2">
        <v>55</v>
      </c>
      <c r="C16" s="52" t="s">
        <v>147</v>
      </c>
    </row>
    <row r="17" spans="1:4" x14ac:dyDescent="0.2">
      <c r="A17" s="60" t="s">
        <v>70</v>
      </c>
      <c r="B17" s="2">
        <v>61</v>
      </c>
      <c r="C17" s="52" t="s">
        <v>148</v>
      </c>
    </row>
    <row r="18" spans="1:4" x14ac:dyDescent="0.2">
      <c r="A18" s="59" t="s">
        <v>71</v>
      </c>
      <c r="C18" s="52"/>
    </row>
    <row r="19" spans="1:4" x14ac:dyDescent="0.2">
      <c r="A19" s="60" t="s">
        <v>72</v>
      </c>
      <c r="B19" s="2">
        <v>71</v>
      </c>
      <c r="C19" s="52" t="s">
        <v>149</v>
      </c>
    </row>
    <row r="20" spans="1:4" x14ac:dyDescent="0.2">
      <c r="A20" s="60" t="s">
        <v>73</v>
      </c>
      <c r="B20" s="2">
        <v>38</v>
      </c>
      <c r="C20" s="52" t="s">
        <v>150</v>
      </c>
    </row>
    <row r="21" spans="1:4" x14ac:dyDescent="0.2">
      <c r="A21" s="60" t="s">
        <v>74</v>
      </c>
      <c r="B21" s="2">
        <v>34</v>
      </c>
      <c r="C21" s="52" t="s">
        <v>151</v>
      </c>
    </row>
    <row r="22" spans="1:4" ht="34.5" customHeight="1" x14ac:dyDescent="0.2">
      <c r="A22" s="61" t="s">
        <v>75</v>
      </c>
      <c r="B22" s="57"/>
      <c r="C22" s="58"/>
    </row>
    <row r="23" spans="1:4" x14ac:dyDescent="0.2">
      <c r="A23" s="60" t="s">
        <v>76</v>
      </c>
      <c r="B23" s="2">
        <v>4</v>
      </c>
      <c r="C23" s="52" t="s">
        <v>200</v>
      </c>
    </row>
    <row r="24" spans="1:4" x14ac:dyDescent="0.2">
      <c r="A24" s="60" t="s">
        <v>77</v>
      </c>
      <c r="B24" s="2">
        <v>79</v>
      </c>
      <c r="C24" s="52" t="s">
        <v>152</v>
      </c>
    </row>
    <row r="25" spans="1:4" x14ac:dyDescent="0.2">
      <c r="A25" s="60" t="s">
        <v>78</v>
      </c>
      <c r="B25" s="2">
        <v>59</v>
      </c>
      <c r="C25" s="52" t="s">
        <v>153</v>
      </c>
    </row>
    <row r="26" spans="1:4" x14ac:dyDescent="0.2">
      <c r="A26" s="60" t="s">
        <v>79</v>
      </c>
      <c r="B26" s="2">
        <v>1</v>
      </c>
      <c r="C26" s="52" t="s">
        <v>199</v>
      </c>
    </row>
    <row r="27" spans="1:4" s="13" customFormat="1" x14ac:dyDescent="0.2">
      <c r="A27" s="59" t="s">
        <v>80</v>
      </c>
      <c r="B27" s="2"/>
      <c r="C27" s="52"/>
      <c r="D27" s="1"/>
    </row>
    <row r="28" spans="1:4" x14ac:dyDescent="0.2">
      <c r="A28" s="60" t="s">
        <v>81</v>
      </c>
      <c r="B28" s="2">
        <v>94</v>
      </c>
      <c r="C28" s="52" t="s">
        <v>154</v>
      </c>
    </row>
    <row r="29" spans="1:4" x14ac:dyDescent="0.2">
      <c r="A29" s="60" t="s">
        <v>82</v>
      </c>
      <c r="B29" s="2">
        <v>49</v>
      </c>
      <c r="C29" s="52" t="s">
        <v>155</v>
      </c>
    </row>
    <row r="30" spans="1:4" s="13" customFormat="1" x14ac:dyDescent="0.2">
      <c r="A30" s="59" t="s">
        <v>83</v>
      </c>
      <c r="B30" s="2"/>
      <c r="C30" s="52"/>
      <c r="D30" s="1"/>
    </row>
    <row r="31" spans="1:4" x14ac:dyDescent="0.2">
      <c r="A31" s="60" t="s">
        <v>84</v>
      </c>
      <c r="B31" s="2">
        <v>17</v>
      </c>
      <c r="C31" s="52" t="s">
        <v>156</v>
      </c>
    </row>
    <row r="32" spans="1:4" x14ac:dyDescent="0.2">
      <c r="A32" s="60" t="s">
        <v>85</v>
      </c>
      <c r="B32" s="2">
        <v>111</v>
      </c>
      <c r="C32" s="52" t="s">
        <v>157</v>
      </c>
    </row>
    <row r="33" spans="1:4" x14ac:dyDescent="0.2">
      <c r="A33" s="60" t="s">
        <v>86</v>
      </c>
      <c r="B33" s="2">
        <v>15</v>
      </c>
      <c r="C33" s="52" t="s">
        <v>158</v>
      </c>
    </row>
    <row r="34" spans="1:4" s="13" customFormat="1" x14ac:dyDescent="0.2">
      <c r="A34" s="59" t="s">
        <v>197</v>
      </c>
      <c r="B34" s="62"/>
      <c r="C34" s="63"/>
      <c r="D34" s="1"/>
    </row>
    <row r="35" spans="1:4" x14ac:dyDescent="0.2">
      <c r="A35" s="60" t="s">
        <v>87</v>
      </c>
      <c r="B35" s="2">
        <v>81</v>
      </c>
      <c r="C35" s="52" t="s">
        <v>159</v>
      </c>
    </row>
    <row r="36" spans="1:4" x14ac:dyDescent="0.2">
      <c r="A36" s="60" t="s">
        <v>88</v>
      </c>
      <c r="B36" s="2">
        <v>52</v>
      </c>
      <c r="C36" s="52" t="s">
        <v>160</v>
      </c>
    </row>
    <row r="37" spans="1:4" x14ac:dyDescent="0.2">
      <c r="A37" s="60" t="s">
        <v>89</v>
      </c>
      <c r="B37" s="2">
        <v>10</v>
      </c>
      <c r="C37" s="52" t="s">
        <v>161</v>
      </c>
    </row>
    <row r="38" spans="1:4" s="13" customFormat="1" x14ac:dyDescent="0.2">
      <c r="A38" s="59" t="s">
        <v>17</v>
      </c>
      <c r="B38" s="62"/>
      <c r="C38" s="63"/>
      <c r="D38" s="1"/>
    </row>
    <row r="39" spans="1:4" x14ac:dyDescent="0.2">
      <c r="A39" s="60" t="s">
        <v>90</v>
      </c>
      <c r="B39" s="2">
        <v>106</v>
      </c>
      <c r="C39" s="52" t="s">
        <v>162</v>
      </c>
    </row>
    <row r="40" spans="1:4" x14ac:dyDescent="0.2">
      <c r="A40" s="60" t="s">
        <v>91</v>
      </c>
      <c r="B40" s="2">
        <v>36</v>
      </c>
      <c r="C40" s="52" t="s">
        <v>163</v>
      </c>
    </row>
    <row r="41" spans="1:4" x14ac:dyDescent="0.2">
      <c r="A41" s="60" t="s">
        <v>79</v>
      </c>
      <c r="B41" s="2">
        <v>1</v>
      </c>
      <c r="C41" s="52" t="s">
        <v>201</v>
      </c>
    </row>
    <row r="42" spans="1:4" x14ac:dyDescent="0.2">
      <c r="A42" s="59" t="s">
        <v>92</v>
      </c>
      <c r="C42" s="52"/>
    </row>
    <row r="43" spans="1:4" x14ac:dyDescent="0.2">
      <c r="A43" s="60" t="s">
        <v>90</v>
      </c>
      <c r="B43" s="2">
        <v>37</v>
      </c>
      <c r="C43" s="52" t="s">
        <v>164</v>
      </c>
    </row>
    <row r="44" spans="1:4" x14ac:dyDescent="0.2">
      <c r="A44" s="60" t="s">
        <v>91</v>
      </c>
      <c r="B44" s="2">
        <v>103</v>
      </c>
      <c r="C44" s="52" t="s">
        <v>165</v>
      </c>
    </row>
    <row r="45" spans="1:4" x14ac:dyDescent="0.2">
      <c r="A45" s="64" t="s">
        <v>79</v>
      </c>
      <c r="B45" s="53">
        <v>3</v>
      </c>
      <c r="C45" s="54" t="s">
        <v>166</v>
      </c>
    </row>
    <row r="46" spans="1:4" x14ac:dyDescent="0.2">
      <c r="A46" s="56" t="s">
        <v>93</v>
      </c>
      <c r="B46" s="57"/>
      <c r="C46" s="58"/>
    </row>
    <row r="47" spans="1:4" s="13" customFormat="1" x14ac:dyDescent="0.2">
      <c r="A47" s="59" t="s">
        <v>94</v>
      </c>
      <c r="B47" s="62"/>
      <c r="C47" s="63"/>
      <c r="D47" s="1"/>
    </row>
    <row r="48" spans="1:4" x14ac:dyDescent="0.2">
      <c r="A48" s="60" t="s">
        <v>90</v>
      </c>
      <c r="B48" s="2">
        <v>43</v>
      </c>
      <c r="C48" s="52" t="s">
        <v>167</v>
      </c>
    </row>
    <row r="49" spans="1:3" x14ac:dyDescent="0.2">
      <c r="A49" s="60" t="s">
        <v>91</v>
      </c>
      <c r="B49" s="2">
        <v>82</v>
      </c>
      <c r="C49" s="52" t="s">
        <v>168</v>
      </c>
    </row>
    <row r="50" spans="1:3" x14ac:dyDescent="0.2">
      <c r="A50" s="60" t="s">
        <v>79</v>
      </c>
      <c r="B50" s="2">
        <v>18</v>
      </c>
      <c r="C50" s="52" t="s">
        <v>169</v>
      </c>
    </row>
    <row r="51" spans="1:3" ht="25.5" x14ac:dyDescent="0.2">
      <c r="A51" s="65" t="s">
        <v>95</v>
      </c>
      <c r="C51" s="52"/>
    </row>
    <row r="52" spans="1:3" x14ac:dyDescent="0.2">
      <c r="A52" s="66" t="s">
        <v>96</v>
      </c>
      <c r="B52" s="2">
        <v>68</v>
      </c>
      <c r="C52" s="52" t="s">
        <v>170</v>
      </c>
    </row>
    <row r="53" spans="1:3" x14ac:dyDescent="0.2">
      <c r="A53" s="60" t="s">
        <v>97</v>
      </c>
      <c r="B53" s="2">
        <v>53</v>
      </c>
      <c r="C53" s="52" t="s">
        <v>171</v>
      </c>
    </row>
    <row r="54" spans="1:3" x14ac:dyDescent="0.2">
      <c r="A54" s="60" t="s">
        <v>79</v>
      </c>
      <c r="B54" s="2">
        <v>22</v>
      </c>
      <c r="C54" s="52" t="s">
        <v>172</v>
      </c>
    </row>
    <row r="55" spans="1:3" ht="25.5" x14ac:dyDescent="0.2">
      <c r="A55" s="65" t="s">
        <v>230</v>
      </c>
      <c r="C55" s="52"/>
    </row>
    <row r="56" spans="1:3" x14ac:dyDescent="0.2">
      <c r="A56" s="60" t="s">
        <v>98</v>
      </c>
      <c r="B56" s="2">
        <v>32</v>
      </c>
      <c r="C56" s="52" t="s">
        <v>173</v>
      </c>
    </row>
    <row r="57" spans="1:3" x14ac:dyDescent="0.2">
      <c r="A57" s="60" t="s">
        <v>99</v>
      </c>
      <c r="B57" s="2">
        <v>45</v>
      </c>
      <c r="C57" s="52" t="s">
        <v>174</v>
      </c>
    </row>
    <row r="58" spans="1:3" x14ac:dyDescent="0.2">
      <c r="A58" s="60" t="s">
        <v>100</v>
      </c>
      <c r="B58" s="2">
        <v>28</v>
      </c>
      <c r="C58" s="52" t="s">
        <v>175</v>
      </c>
    </row>
    <row r="59" spans="1:3" x14ac:dyDescent="0.2">
      <c r="A59" s="60" t="s">
        <v>101</v>
      </c>
      <c r="B59" s="2">
        <v>9</v>
      </c>
      <c r="C59" s="52" t="s">
        <v>176</v>
      </c>
    </row>
    <row r="60" spans="1:3" x14ac:dyDescent="0.2">
      <c r="A60" s="60" t="s">
        <v>102</v>
      </c>
      <c r="B60" s="2">
        <v>8</v>
      </c>
      <c r="C60" s="52" t="s">
        <v>177</v>
      </c>
    </row>
    <row r="61" spans="1:3" x14ac:dyDescent="0.2">
      <c r="A61" s="60" t="s">
        <v>79</v>
      </c>
      <c r="B61" s="2">
        <v>21</v>
      </c>
      <c r="C61" s="52" t="s">
        <v>178</v>
      </c>
    </row>
    <row r="62" spans="1:3" ht="25.5" x14ac:dyDescent="0.2">
      <c r="A62" s="61" t="s">
        <v>103</v>
      </c>
      <c r="C62" s="52"/>
    </row>
    <row r="63" spans="1:3" x14ac:dyDescent="0.2">
      <c r="A63" s="60" t="s">
        <v>104</v>
      </c>
      <c r="B63" s="2">
        <v>55</v>
      </c>
      <c r="C63" s="52" t="s">
        <v>179</v>
      </c>
    </row>
    <row r="64" spans="1:3" x14ac:dyDescent="0.2">
      <c r="A64" s="60" t="s">
        <v>105</v>
      </c>
      <c r="B64" s="2">
        <v>52</v>
      </c>
      <c r="C64" s="52" t="s">
        <v>180</v>
      </c>
    </row>
    <row r="65" spans="1:4" x14ac:dyDescent="0.2">
      <c r="A65" s="60" t="s">
        <v>106</v>
      </c>
      <c r="B65" s="2">
        <v>5</v>
      </c>
      <c r="C65" s="52" t="s">
        <v>181</v>
      </c>
    </row>
    <row r="66" spans="1:4" x14ac:dyDescent="0.2">
      <c r="A66" s="60" t="s">
        <v>79</v>
      </c>
      <c r="B66" s="2">
        <v>31</v>
      </c>
      <c r="C66" s="52" t="s">
        <v>182</v>
      </c>
    </row>
    <row r="67" spans="1:4" ht="14.25" x14ac:dyDescent="0.2">
      <c r="A67" s="59" t="s">
        <v>198</v>
      </c>
      <c r="C67" s="52"/>
    </row>
    <row r="68" spans="1:4" x14ac:dyDescent="0.2">
      <c r="A68" s="60" t="s">
        <v>90</v>
      </c>
      <c r="B68" s="2">
        <v>75</v>
      </c>
      <c r="C68" s="52" t="s">
        <v>183</v>
      </c>
    </row>
    <row r="69" spans="1:4" x14ac:dyDescent="0.2">
      <c r="A69" s="60" t="s">
        <v>91</v>
      </c>
      <c r="B69" s="2">
        <v>49</v>
      </c>
      <c r="C69" s="52" t="s">
        <v>184</v>
      </c>
    </row>
    <row r="70" spans="1:4" x14ac:dyDescent="0.2">
      <c r="A70" s="60" t="s">
        <v>79</v>
      </c>
      <c r="B70" s="2">
        <v>19</v>
      </c>
      <c r="C70" s="52" t="s">
        <v>185</v>
      </c>
    </row>
    <row r="71" spans="1:4" s="51" customFormat="1" x14ac:dyDescent="0.2">
      <c r="A71" s="55" t="s">
        <v>51</v>
      </c>
      <c r="B71" s="2"/>
      <c r="C71" s="52"/>
      <c r="D71" s="39"/>
    </row>
    <row r="72" spans="1:4" x14ac:dyDescent="0.2">
      <c r="A72" s="2" t="s">
        <v>209</v>
      </c>
      <c r="B72" s="2">
        <v>38</v>
      </c>
      <c r="C72" s="52" t="s">
        <v>186</v>
      </c>
    </row>
    <row r="73" spans="1:4" x14ac:dyDescent="0.2">
      <c r="A73" s="60" t="s">
        <v>210</v>
      </c>
      <c r="B73" s="2">
        <v>35</v>
      </c>
      <c r="C73" s="52" t="s">
        <v>187</v>
      </c>
    </row>
    <row r="74" spans="1:4" x14ac:dyDescent="0.2">
      <c r="A74" s="60" t="s">
        <v>204</v>
      </c>
      <c r="B74" s="2">
        <v>38</v>
      </c>
      <c r="C74" s="52" t="s">
        <v>188</v>
      </c>
    </row>
    <row r="75" spans="1:4" x14ac:dyDescent="0.2">
      <c r="A75" s="60" t="s">
        <v>203</v>
      </c>
      <c r="B75" s="2">
        <v>32</v>
      </c>
      <c r="C75" s="52" t="s">
        <v>189</v>
      </c>
    </row>
    <row r="76" spans="1:4" x14ac:dyDescent="0.2">
      <c r="A76" s="55" t="s">
        <v>202</v>
      </c>
      <c r="C76" s="52"/>
    </row>
    <row r="77" spans="1:4" x14ac:dyDescent="0.2">
      <c r="A77" s="2" t="s">
        <v>194</v>
      </c>
      <c r="B77" s="2">
        <v>41</v>
      </c>
      <c r="C77" s="52" t="s">
        <v>190</v>
      </c>
    </row>
    <row r="78" spans="1:4" x14ac:dyDescent="0.2">
      <c r="A78" s="60" t="s">
        <v>207</v>
      </c>
      <c r="B78" s="2">
        <v>41</v>
      </c>
      <c r="C78" s="52" t="s">
        <v>191</v>
      </c>
    </row>
    <row r="79" spans="1:4" x14ac:dyDescent="0.2">
      <c r="A79" s="60" t="s">
        <v>206</v>
      </c>
      <c r="B79" s="2">
        <v>28</v>
      </c>
      <c r="C79" s="52" t="s">
        <v>192</v>
      </c>
    </row>
    <row r="80" spans="1:4" x14ac:dyDescent="0.2">
      <c r="A80" s="64" t="s">
        <v>205</v>
      </c>
      <c r="B80" s="53">
        <v>33</v>
      </c>
      <c r="C80" s="54" t="s">
        <v>193</v>
      </c>
    </row>
    <row r="81" spans="1:3" ht="14.25" customHeight="1" x14ac:dyDescent="0.2">
      <c r="A81" s="67" t="s">
        <v>231</v>
      </c>
    </row>
    <row r="82" spans="1:3" ht="14.25" customHeight="1" x14ac:dyDescent="0.2">
      <c r="A82" s="133" t="s">
        <v>232</v>
      </c>
      <c r="B82" s="134"/>
      <c r="C82" s="134"/>
    </row>
  </sheetData>
  <mergeCells count="2">
    <mergeCell ref="A82:C82"/>
    <mergeCell ref="A1:C1"/>
  </mergeCells>
  <pageMargins left="0.75" right="0.75" top="1" bottom="1" header="0.5" footer="0.5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D23" sqref="D23"/>
    </sheetView>
  </sheetViews>
  <sheetFormatPr baseColWidth="10" defaultColWidth="9.140625" defaultRowHeight="12.75" x14ac:dyDescent="0.2"/>
  <cols>
    <col min="1" max="1" width="25.140625" customWidth="1"/>
    <col min="2" max="2" width="10.42578125" customWidth="1"/>
    <col min="3" max="3" width="11" customWidth="1"/>
    <col min="4" max="4" width="11.42578125" customWidth="1"/>
    <col min="5" max="5" width="16.7109375" customWidth="1"/>
    <col min="6" max="7" width="10.42578125" customWidth="1"/>
  </cols>
  <sheetData>
    <row r="1" spans="1:5" s="1" customFormat="1" ht="26.25" customHeight="1" thickBot="1" x14ac:dyDescent="0.25">
      <c r="A1" s="137" t="s">
        <v>233</v>
      </c>
      <c r="B1" s="138"/>
      <c r="C1" s="138"/>
      <c r="D1" s="138"/>
      <c r="E1" s="138"/>
    </row>
    <row r="2" spans="1:5" s="1" customFormat="1" ht="12.75" customHeight="1" x14ac:dyDescent="0.2">
      <c r="A2" s="129"/>
      <c r="B2" s="130"/>
      <c r="C2" s="130"/>
      <c r="D2" s="130"/>
      <c r="E2" s="130"/>
    </row>
    <row r="3" spans="1:5" s="1" customFormat="1" ht="12.75" customHeight="1" x14ac:dyDescent="0.2">
      <c r="A3" s="129"/>
      <c r="B3" s="130"/>
      <c r="C3" s="130"/>
      <c r="D3" s="130"/>
      <c r="E3" s="130"/>
    </row>
    <row r="4" spans="1:5" s="1" customFormat="1" ht="10.5" customHeight="1" thickBot="1" x14ac:dyDescent="0.25">
      <c r="A4" s="129"/>
      <c r="B4" s="130"/>
      <c r="C4" s="130"/>
      <c r="D4" s="130"/>
      <c r="E4" s="130"/>
    </row>
    <row r="5" spans="1:5" x14ac:dyDescent="0.2">
      <c r="A5" s="80" t="s">
        <v>57</v>
      </c>
      <c r="B5" s="82" t="s">
        <v>107</v>
      </c>
      <c r="C5" s="82" t="s">
        <v>0</v>
      </c>
      <c r="D5" s="82" t="s">
        <v>1</v>
      </c>
      <c r="E5" s="113" t="s">
        <v>120</v>
      </c>
    </row>
    <row r="6" spans="1:5" x14ac:dyDescent="0.2">
      <c r="A6" s="105" t="s">
        <v>54</v>
      </c>
      <c r="B6" s="106">
        <v>-2.2813059999999998</v>
      </c>
      <c r="C6" s="106">
        <v>0.30465900000000001</v>
      </c>
      <c r="D6" s="15"/>
      <c r="E6" s="79"/>
    </row>
    <row r="7" spans="1:5" x14ac:dyDescent="0.2">
      <c r="A7" s="105" t="s">
        <v>218</v>
      </c>
      <c r="B7" s="106">
        <v>1.6520490000000001</v>
      </c>
      <c r="C7" s="106">
        <v>0.15287300000000001</v>
      </c>
      <c r="D7" s="15"/>
      <c r="E7" s="79"/>
    </row>
    <row r="8" spans="1:5" x14ac:dyDescent="0.2">
      <c r="A8" s="105" t="s">
        <v>219</v>
      </c>
      <c r="B8" s="106">
        <v>1.88941</v>
      </c>
      <c r="C8" s="106">
        <v>0.17625399999999999</v>
      </c>
      <c r="D8" s="107" t="s">
        <v>108</v>
      </c>
      <c r="E8" s="108">
        <v>0.7049172865245773</v>
      </c>
    </row>
    <row r="9" spans="1:5" x14ac:dyDescent="0.2">
      <c r="A9" s="105" t="s">
        <v>58</v>
      </c>
      <c r="B9" s="106">
        <v>-0.320795</v>
      </c>
      <c r="C9" s="106">
        <v>0.111787</v>
      </c>
      <c r="D9" s="109">
        <v>4.0769999999999999E-3</v>
      </c>
      <c r="E9" s="108">
        <v>2.063967515500241E-2</v>
      </c>
    </row>
    <row r="10" spans="1:5" x14ac:dyDescent="0.2">
      <c r="A10" s="105" t="s">
        <v>9</v>
      </c>
      <c r="B10" s="106">
        <v>1.5744000000000001E-2</v>
      </c>
      <c r="C10" s="106">
        <v>5.1419999999999999E-3</v>
      </c>
      <c r="D10" s="109">
        <v>1.56E-3</v>
      </c>
      <c r="E10" s="108">
        <v>2.5255606034396423E-2</v>
      </c>
    </row>
    <row r="11" spans="1:5" x14ac:dyDescent="0.2">
      <c r="A11" s="105" t="s">
        <v>52</v>
      </c>
      <c r="B11" s="106">
        <v>0.12928000000000001</v>
      </c>
      <c r="C11" s="106">
        <v>0.10799</v>
      </c>
      <c r="D11" s="109">
        <v>0.22164900000000001</v>
      </c>
      <c r="E11" s="108">
        <v>3.6144468621684862E-3</v>
      </c>
    </row>
    <row r="12" spans="1:5" x14ac:dyDescent="0.2">
      <c r="A12" s="105" t="s">
        <v>55</v>
      </c>
      <c r="B12" s="106">
        <v>5.7598999999999997E-2</v>
      </c>
      <c r="C12" s="106">
        <v>7.2687000000000002E-2</v>
      </c>
      <c r="D12" s="109">
        <v>0.39691399999999999</v>
      </c>
      <c r="E12" s="108">
        <v>1.7298360297531797E-3</v>
      </c>
    </row>
    <row r="13" spans="1:5" x14ac:dyDescent="0.2">
      <c r="A13" s="105" t="s">
        <v>2</v>
      </c>
      <c r="B13" s="106">
        <v>1.9786999999999999E-2</v>
      </c>
      <c r="C13" s="106">
        <v>0.104614</v>
      </c>
      <c r="D13" s="109">
        <v>0.84992500000000004</v>
      </c>
      <c r="E13" s="108">
        <v>8.193960140936113E-5</v>
      </c>
    </row>
    <row r="14" spans="1:5" x14ac:dyDescent="0.2">
      <c r="A14" s="105" t="s">
        <v>56</v>
      </c>
      <c r="B14" s="106">
        <v>-1.6410000000000001E-3</v>
      </c>
      <c r="C14" s="106">
        <v>9.3385999999999997E-2</v>
      </c>
      <c r="D14" s="109">
        <v>0.98601799999999995</v>
      </c>
      <c r="E14" s="108">
        <v>0</v>
      </c>
    </row>
    <row r="15" spans="1:5" ht="13.5" thickBot="1" x14ac:dyDescent="0.25">
      <c r="A15" s="110" t="s">
        <v>216</v>
      </c>
      <c r="B15" s="111"/>
      <c r="C15" s="111"/>
      <c r="D15" s="111"/>
      <c r="E15" s="112">
        <v>0.75623879020730722</v>
      </c>
    </row>
    <row r="16" spans="1:5" x14ac:dyDescent="0.2">
      <c r="A16" t="s">
        <v>217</v>
      </c>
    </row>
  </sheetData>
  <mergeCells count="1">
    <mergeCell ref="A1:E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Geller et al., 2018</vt:lpstr>
      <vt:lpstr>Suppl. Table 1</vt:lpstr>
      <vt:lpstr>Suppl. Table 2</vt:lpstr>
      <vt:lpstr>Suppl. Table 3</vt:lpstr>
      <vt:lpstr>Suppl. Table 4</vt:lpstr>
      <vt:lpstr>Suppl. Table 5</vt:lpstr>
      <vt:lpstr>'Suppl. Table 3'!DUPLlabph_1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(FGE)</dc:creator>
  <cp:lastModifiedBy>Susanne Lindemann</cp:lastModifiedBy>
  <cp:revision>4</cp:revision>
  <cp:lastPrinted>2018-03-23T13:56:12Z</cp:lastPrinted>
  <dcterms:created xsi:type="dcterms:W3CDTF">2017-11-13T09:42:50Z</dcterms:created>
  <dcterms:modified xsi:type="dcterms:W3CDTF">2018-11-02T12:14:34Z</dcterms:modified>
  <dc:language>en-US</dc:language>
</cp:coreProperties>
</file>