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Panos Spyridis\Desktop\TunnelFailureData\"/>
    </mc:Choice>
  </mc:AlternateContent>
  <xr:revisionPtr revIDLastSave="0" documentId="8_{6D4A0A77-2FAE-4CD6-9EC1-3236EE009C68}" xr6:coauthVersionLast="37" xr6:coauthVersionMax="37" xr10:uidLastSave="{00000000-0000-0000-0000-000000000000}"/>
  <bookViews>
    <workbookView xWindow="0" yWindow="0" windowWidth="23020" windowHeight="9170" activeTab="1" xr2:uid="{00000000-000D-0000-FFFF-FFFF00000000}"/>
  </bookViews>
  <sheets>
    <sheet name="FAILURES" sheetId="4" r:id="rId1"/>
    <sheet name="REPAIRS" sheetId="2"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2" l="1"/>
  <c r="F64" i="2"/>
  <c r="F63" i="2" l="1"/>
  <c r="F62" i="2"/>
  <c r="F61" i="2"/>
  <c r="F60" i="2"/>
  <c r="F59" i="2"/>
  <c r="F58" i="2"/>
  <c r="F57" i="2"/>
  <c r="F55" i="2"/>
  <c r="F56" i="2"/>
  <c r="F34" i="2"/>
  <c r="F35" i="2"/>
  <c r="F36" i="2"/>
  <c r="F37" i="2"/>
  <c r="F38" i="2"/>
  <c r="F39" i="2"/>
  <c r="F40" i="2"/>
  <c r="F41" i="2"/>
  <c r="F42" i="2"/>
  <c r="F43" i="2"/>
  <c r="F44" i="2"/>
  <c r="F45" i="2"/>
  <c r="F46" i="2"/>
  <c r="F47" i="2"/>
  <c r="F48" i="2"/>
  <c r="F49" i="2"/>
  <c r="F50" i="2"/>
  <c r="F51" i="2"/>
  <c r="F52" i="2"/>
  <c r="F53" i="2"/>
  <c r="F54" i="2"/>
  <c r="F33" i="2"/>
  <c r="F32" i="2" l="1"/>
  <c r="F31" i="2"/>
  <c r="F30" i="2"/>
  <c r="F29" i="2"/>
  <c r="F28" i="2"/>
  <c r="F27" i="2"/>
  <c r="F26" i="2"/>
  <c r="F25" i="2"/>
  <c r="F24" i="2"/>
  <c r="F23" i="2"/>
  <c r="F14" i="2"/>
  <c r="F15" i="2"/>
  <c r="F16" i="2"/>
  <c r="F17" i="2"/>
  <c r="F18" i="2"/>
  <c r="F19" i="2"/>
  <c r="F20" i="2"/>
  <c r="F21" i="2"/>
  <c r="F22" i="2"/>
  <c r="F13" i="2"/>
  <c r="F8" i="2"/>
  <c r="F3" i="2"/>
  <c r="F4" i="2"/>
  <c r="F5" i="2"/>
  <c r="F6" i="2"/>
  <c r="F7" i="2"/>
  <c r="F9" i="2"/>
  <c r="F10" i="2"/>
  <c r="F11" i="2"/>
  <c r="F12" i="2"/>
  <c r="F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PSpyridis</author>
  </authors>
  <commentList>
    <comment ref="J62" authorId="0" shapeId="0" xr:uid="{00000000-0006-0000-0000-000001000000}">
      <text>
        <r>
          <rPr>
            <b/>
            <sz val="9"/>
            <color indexed="81"/>
            <rFont val="Tahoma"/>
            <charset val="1"/>
          </rPr>
          <t>PSpyridis:</t>
        </r>
        <r>
          <rPr>
            <sz val="9"/>
            <color indexed="81"/>
            <rFont val="Tahoma"/>
            <charset val="1"/>
          </rPr>
          <t xml:space="preserve">
Also cast iron</t>
        </r>
      </text>
    </comment>
  </commentList>
</comments>
</file>

<file path=xl/sharedStrings.xml><?xml version="1.0" encoding="utf-8"?>
<sst xmlns="http://schemas.openxmlformats.org/spreadsheetml/2006/main" count="3369" uniqueCount="1116">
  <si>
    <t>YEAR</t>
  </si>
  <si>
    <t>AREA/LOCATION</t>
  </si>
  <si>
    <t>PROJECT</t>
  </si>
  <si>
    <t>LENGTH L(m)</t>
  </si>
  <si>
    <t>DIAMETER D(m)</t>
  </si>
  <si>
    <t>UK</t>
  </si>
  <si>
    <t>Green Park, London,</t>
  </si>
  <si>
    <t>Crown instability - Inflow of sand and gravel</t>
  </si>
  <si>
    <t>HAND</t>
  </si>
  <si>
    <t>S</t>
  </si>
  <si>
    <t>Victoria Line Underground, London</t>
  </si>
  <si>
    <t>OSF</t>
  </si>
  <si>
    <t>Southend-on-sea Sewage Tunnel</t>
  </si>
  <si>
    <t>Water inflow - intersection with abandoned well</t>
  </si>
  <si>
    <t>NORWAY</t>
  </si>
  <si>
    <t>Rørvikskaret Road Tunnel on Highway 19,</t>
  </si>
  <si>
    <t>D&amp;B</t>
  </si>
  <si>
    <t>R</t>
  </si>
  <si>
    <t>SOUTH AFRICA</t>
  </si>
  <si>
    <t>fire due to the methane ingress from intersected fissure</t>
  </si>
  <si>
    <t>HONG KONG</t>
  </si>
  <si>
    <t>Penmanshiel Tunnel</t>
  </si>
  <si>
    <t>CRW</t>
  </si>
  <si>
    <t>NATM</t>
  </si>
  <si>
    <t>GERMANY</t>
  </si>
  <si>
    <t>Munich Underground</t>
  </si>
  <si>
    <t>Crown failure - overstressing of liner - sinkhole creaton</t>
  </si>
  <si>
    <t>Holmestrand Road Tunnel</t>
  </si>
  <si>
    <t>Face instabiloity and consequent collapse</t>
  </si>
  <si>
    <t>MTR Island Line, 22 Hennessy Road</t>
  </si>
  <si>
    <t>creater creation at ground surface after water-bearing fill flowed into the tunnel</t>
  </si>
  <si>
    <t>MTR Island Line, Shing On Street, Shau Kei Wan,</t>
  </si>
  <si>
    <t>TBM</t>
  </si>
  <si>
    <t>ROMANIA</t>
  </si>
  <si>
    <t>Gibei Railway</t>
  </si>
  <si>
    <t>TURKEY</t>
  </si>
  <si>
    <t>Moda Collector Tunnel, Istanbul Sewerage Scheme</t>
  </si>
  <si>
    <t>KOREA</t>
  </si>
  <si>
    <t>Seoul Metro Line 5 -Phase 2,</t>
  </si>
  <si>
    <t>DENMARK</t>
  </si>
  <si>
    <t>TAIWAN</t>
  </si>
  <si>
    <t>Taipei Metro</t>
  </si>
  <si>
    <t>USA</t>
  </si>
  <si>
    <t>AUSTRIA</t>
  </si>
  <si>
    <t>Motorway Tunnels</t>
  </si>
  <si>
    <t>FRANCE/UK</t>
  </si>
  <si>
    <t>Docklands Light Rail</t>
  </si>
  <si>
    <t>GREECE</t>
  </si>
  <si>
    <t>Lærdal Road Tunnel on European Highway E 16</t>
  </si>
  <si>
    <t>Sewage Tunnel, Hull</t>
  </si>
  <si>
    <t>ITALY</t>
  </si>
  <si>
    <t xml:space="preserve">TAV Bologna - Florence </t>
  </si>
  <si>
    <t>Taegu Metro,</t>
  </si>
  <si>
    <t>LS</t>
  </si>
  <si>
    <t>C&amp;C</t>
  </si>
  <si>
    <t>Wastewater Tunnel, Portsmusth</t>
  </si>
  <si>
    <t>Dulles airport, Washington</t>
  </si>
  <si>
    <t>Gottard Tunnel</t>
  </si>
  <si>
    <t>Taiwan High Speed Railway</t>
  </si>
  <si>
    <t>FRANCE</t>
  </si>
  <si>
    <t>SOCATOP Paris</t>
  </si>
  <si>
    <t>Channel Tunnel Rail Link,</t>
  </si>
  <si>
    <t>OTH</t>
  </si>
  <si>
    <t>nearby wells collapsed due to the TBM vibrations</t>
  </si>
  <si>
    <t>Oslofjord Subsea Tunnel</t>
  </si>
  <si>
    <t>CHINA</t>
  </si>
  <si>
    <t>Shanghai Metro</t>
  </si>
  <si>
    <t>JAPAN</t>
  </si>
  <si>
    <t>Nikkure - Yama Tunnel</t>
  </si>
  <si>
    <t>Guangzhou Metro Line 3,</t>
  </si>
  <si>
    <t>TBM / C&amp;C</t>
  </si>
  <si>
    <t>SINGAPORE</t>
  </si>
  <si>
    <t>Kaoshiung Rapid Transit</t>
  </si>
  <si>
    <t>Oslo Metro Tunnel</t>
  </si>
  <si>
    <t>Hsuehshan Tunnel,</t>
  </si>
  <si>
    <t xml:space="preserve">SPAIN </t>
  </si>
  <si>
    <t>Barcelona Metro</t>
  </si>
  <si>
    <t>SWITZERLAND</t>
  </si>
  <si>
    <t>Lausanne M2 Metro</t>
  </si>
  <si>
    <t>AUSTRALIA</t>
  </si>
  <si>
    <t>Lane Cove Tunnel,</t>
  </si>
  <si>
    <t>Nedre Romerike Water Treatment Plant Crude Water and Potable Water Tunnels,</t>
  </si>
  <si>
    <t>in-service failure</t>
  </si>
  <si>
    <t>Hanekleiv Road Tunnel,</t>
  </si>
  <si>
    <t>MALAYSIA</t>
  </si>
  <si>
    <t>Stormwater Management and Road Tunnel (SMART),</t>
  </si>
  <si>
    <t>Big Dig Boston</t>
  </si>
  <si>
    <t>Perthus tunnel</t>
  </si>
  <si>
    <t>ETHIOPIA</t>
  </si>
  <si>
    <t>BRAZIL</t>
  </si>
  <si>
    <t>Sao Paulo Metro Station</t>
  </si>
  <si>
    <t>Guangzhou Metro Line 5,</t>
  </si>
  <si>
    <t>CANADA</t>
  </si>
  <si>
    <t>Langstaff Road Trunk Sewer</t>
  </si>
  <si>
    <t>Circle Line 4 Tunnel</t>
  </si>
  <si>
    <t>Hangzhou Metro Tunnel</t>
  </si>
  <si>
    <t>HUNGARY</t>
  </si>
  <si>
    <t>M6 Motorway</t>
  </si>
  <si>
    <t>CZECH REPUBLIC</t>
  </si>
  <si>
    <t>Cologne North-South Metro Tram Line</t>
  </si>
  <si>
    <t>Brightwater Tunnel</t>
  </si>
  <si>
    <t>Seattle’s Beacon Hill Light Rail</t>
  </si>
  <si>
    <t>EGYPT</t>
  </si>
  <si>
    <t>Cairo Metro Tunnel</t>
  </si>
  <si>
    <t>ALBANIA</t>
  </si>
  <si>
    <t>Thirre Tunnel</t>
  </si>
  <si>
    <t>Ettendorfer Tunnel</t>
  </si>
  <si>
    <t>Shenzhen Express Rail Link</t>
  </si>
  <si>
    <t>MACAU</t>
  </si>
  <si>
    <t>Hengqin Tunnel,</t>
  </si>
  <si>
    <t>Mizushima Refinery Subsea Tunnel</t>
  </si>
  <si>
    <t>tunnel ring collapsed behind the tail seal</t>
  </si>
  <si>
    <t>Rio's Metro Line 4</t>
  </si>
  <si>
    <t>NATM/TBM</t>
  </si>
  <si>
    <t>C</t>
  </si>
  <si>
    <t>HK CEDD / Konstantis et al</t>
  </si>
  <si>
    <t>High pressure mud inflow</t>
  </si>
  <si>
    <t>Cave in and fialure of lining</t>
  </si>
  <si>
    <t>groundwater ingress</t>
  </si>
  <si>
    <t>FIT</t>
  </si>
  <si>
    <t>Munich</t>
  </si>
  <si>
    <t>Clay Takacs</t>
  </si>
  <si>
    <t>Tunnel 3A Tarsus-Adana-GaziAntep (T.A.G.)</t>
  </si>
  <si>
    <t>Orange-fish Tunnel, Shaft 5</t>
  </si>
  <si>
    <t>Orange-fish Tunnel, Shaft 2</t>
  </si>
  <si>
    <t>MTR  Central</t>
  </si>
  <si>
    <t xml:space="preserve">creater creation at ground surface after D&amp;B into soft ground </t>
  </si>
  <si>
    <t>MTR  Tai Koo Shing</t>
  </si>
  <si>
    <t>water flow in face</t>
  </si>
  <si>
    <t>Flood from the seabed</t>
  </si>
  <si>
    <t>Tunneltalk</t>
  </si>
  <si>
    <t>Rastatt</t>
  </si>
  <si>
    <t>Failure of ground freezing</t>
  </si>
  <si>
    <t>Foshan Metro line 2</t>
  </si>
  <si>
    <t>water ingress</t>
  </si>
  <si>
    <t>Rio Esti</t>
  </si>
  <si>
    <t>La Higuera</t>
  </si>
  <si>
    <t>Shuakhevi</t>
  </si>
  <si>
    <t>Ituango</t>
  </si>
  <si>
    <t>PANAMA</t>
  </si>
  <si>
    <t>CHILLE</t>
  </si>
  <si>
    <t>GEORGIA</t>
  </si>
  <si>
    <t>CHILE</t>
  </si>
  <si>
    <t>brox</t>
  </si>
  <si>
    <t>AGE</t>
  </si>
  <si>
    <t xml:space="preserve">SUPPORT TYPE / TUNNEL METHOD                    </t>
  </si>
  <si>
    <t>GROUND                       SOFT SOIL or               ROCK</t>
  </si>
  <si>
    <t>Niagara tunnel</t>
  </si>
  <si>
    <t>Crown collapse</t>
  </si>
  <si>
    <t>Lünersee </t>
  </si>
  <si>
    <t>Vermunt </t>
  </si>
  <si>
    <t>YEAR OPENED</t>
  </si>
  <si>
    <t>WORLD LONG TUNNELS 2005</t>
  </si>
  <si>
    <t>HS Railway Hukou Tunnel South</t>
  </si>
  <si>
    <t>T3 railway tunnel - Bursa-Yeni¸sehir</t>
  </si>
  <si>
    <t>Kolympas</t>
  </si>
  <si>
    <t>Yezhuping tunnel</t>
  </si>
  <si>
    <t>Mingyazi tunnel</t>
  </si>
  <si>
    <t>Yingfeng tunnel</t>
  </si>
  <si>
    <t>Xiangshan tunnel</t>
  </si>
  <si>
    <t>Jincheng City tunnel</t>
  </si>
  <si>
    <t>Lincang motorway tunnel</t>
  </si>
  <si>
    <t>Apress</t>
  </si>
  <si>
    <t xml:space="preserve">Baiyun Tunnel </t>
  </si>
  <si>
    <t>Qixiaying Tunnel</t>
  </si>
  <si>
    <t xml:space="preserve">Xiaopingqiang Tunnel </t>
  </si>
  <si>
    <t xml:space="preserve">Liulang Tunnel </t>
  </si>
  <si>
    <t xml:space="preserve">Zhipu Tunnel </t>
  </si>
  <si>
    <t>Manme No. 1 Tunnel</t>
  </si>
  <si>
    <t>Yang Jialing tunnel</t>
  </si>
  <si>
    <t>Kong</t>
  </si>
  <si>
    <t>Korutepe Tunnel</t>
  </si>
  <si>
    <t>Shotrcrete</t>
  </si>
  <si>
    <t>Concrete</t>
  </si>
  <si>
    <t>Hereke Tunnel</t>
  </si>
  <si>
    <t>D</t>
  </si>
  <si>
    <t>Gültepe Tunnel</t>
  </si>
  <si>
    <t>RAILLY news</t>
  </si>
  <si>
    <t>Sanyi Railway Tunnel</t>
  </si>
  <si>
    <t>Jaramillo</t>
  </si>
  <si>
    <t>Shinkansen Rokko Tunnel</t>
  </si>
  <si>
    <t>Asakura</t>
  </si>
  <si>
    <t xml:space="preserve">shear cracks on the arch crown and spallinng, also compressive failure with spalling at the joint of the arch and side wall </t>
  </si>
  <si>
    <t>soft rock</t>
  </si>
  <si>
    <t>Li</t>
  </si>
  <si>
    <t>Chi-chi earthuake: Damage in unreinforced concrete lininig</t>
  </si>
  <si>
    <t xml:space="preserve"> Zipingpu tunnel</t>
  </si>
  <si>
    <t>Longxi tunnel</t>
  </si>
  <si>
    <t>Shaohuoping tunnel</t>
  </si>
  <si>
    <t>Chediguan tunnel</t>
  </si>
  <si>
    <t>Futang tunnel</t>
  </si>
  <si>
    <t>Wenchuan earthquake</t>
  </si>
  <si>
    <t>Sasago tunnel</t>
  </si>
  <si>
    <t>Bantaki</t>
  </si>
  <si>
    <t>Maiko  (Up)</t>
  </si>
  <si>
    <t>Maiko  (Down)</t>
  </si>
  <si>
    <t>Nunobiki  (Up)</t>
  </si>
  <si>
    <t>Shioya-danigawa</t>
  </si>
  <si>
    <t>Sengari</t>
  </si>
  <si>
    <t>Imaihama Tunnel</t>
  </si>
  <si>
    <t>Hyogoken-Nambu earthquake.</t>
  </si>
  <si>
    <t>Izu-Oshima-Kinkai earthquake</t>
  </si>
  <si>
    <t>Asakura 1996</t>
  </si>
  <si>
    <t>Asakura 2000</t>
  </si>
  <si>
    <t>Higashiyama Tunnel</t>
  </si>
  <si>
    <t>Niigataken-Chuetsu Earthquake</t>
  </si>
  <si>
    <t>Myoken Tunnel</t>
  </si>
  <si>
    <t>Inatori Tunnel</t>
  </si>
  <si>
    <t>Shioyadanigawa River Diversion</t>
  </si>
  <si>
    <t>Yokoo-yama faul sliding, Naganoken-Seibu earthquake</t>
  </si>
  <si>
    <t>Uonuma</t>
  </si>
  <si>
    <t>Wanatsu</t>
  </si>
  <si>
    <t>Tenno</t>
  </si>
  <si>
    <t>Shin Enokitoge</t>
  </si>
  <si>
    <t>Yashiro 2007</t>
  </si>
  <si>
    <t>Donovan Jacobs</t>
  </si>
  <si>
    <t>Kemano Tunnel</t>
  </si>
  <si>
    <t>Geising/Erzgebirge</t>
  </si>
  <si>
    <t>PHILIPPINES</t>
  </si>
  <si>
    <t>Toledo City - Atla Minig</t>
  </si>
  <si>
    <t>Piplinks</t>
  </si>
  <si>
    <t>Drainage tunnel blowout</t>
  </si>
  <si>
    <t>Eucumbene-Snowy Tunnel</t>
  </si>
  <si>
    <t>Donovan</t>
  </si>
  <si>
    <t>at 3 locations</t>
  </si>
  <si>
    <t>Lemonthyme Tunnel, Tasmania</t>
  </si>
  <si>
    <t>Wilson Tunnel, Hawaii</t>
  </si>
  <si>
    <t>San Fernando Tunnel</t>
  </si>
  <si>
    <t>Tunnel 3 Bakersfield-Tehachapi route</t>
  </si>
  <si>
    <t>Shin</t>
  </si>
  <si>
    <t>SYK Tunnel 2</t>
  </si>
  <si>
    <t>Hydropower</t>
  </si>
  <si>
    <t>Dranaz tunnel</t>
  </si>
  <si>
    <t>News</t>
  </si>
  <si>
    <t>Jinping II Hydropower Station headr 2</t>
  </si>
  <si>
    <t>Jinping II Hydropower Station headr 3</t>
  </si>
  <si>
    <t>Jinping II Hydropower Station headr 4</t>
  </si>
  <si>
    <t>Qingling Tunnel</t>
  </si>
  <si>
    <t>Xibeiling Tunnel</t>
  </si>
  <si>
    <t>Wushishan Tunnel</t>
  </si>
  <si>
    <t>Liuchuan Tunnel</t>
  </si>
  <si>
    <t>Wukengba Tunnel</t>
  </si>
  <si>
    <t>Maoshan Tunnel</t>
  </si>
  <si>
    <t>Leigongshan Tunnel</t>
  </si>
  <si>
    <t>Qishan Tunnel</t>
  </si>
  <si>
    <t>Danjiashao Tunnel</t>
  </si>
  <si>
    <t>Donggaoling Tunnel</t>
  </si>
  <si>
    <t>Qiujia’ao Tunnel</t>
  </si>
  <si>
    <t>Chiling Tunnel</t>
  </si>
  <si>
    <t>Dafengyakou Tunnel</t>
  </si>
  <si>
    <t>Hongqiling Tunnel</t>
  </si>
  <si>
    <t>Fengshui’ao Tunnel</t>
  </si>
  <si>
    <t>Hedingshan Tunnel</t>
  </si>
  <si>
    <t>Gongjiaya Tunnel</t>
  </si>
  <si>
    <t>Niulingjie Tunnel</t>
  </si>
  <si>
    <t>Shiyashan Tunnel (left line)</t>
  </si>
  <si>
    <t>Suanshuiwan Tunnel</t>
  </si>
  <si>
    <t>Lamaliang Tunnel</t>
  </si>
  <si>
    <t>Yilu Tunnel</t>
  </si>
  <si>
    <t>Chengling Tunnel</t>
  </si>
  <si>
    <t>Dingjiawan Tunnel</t>
  </si>
  <si>
    <t>Dianhuiping Tunnel</t>
  </si>
  <si>
    <t>Qinglongjian Tunnel</t>
  </si>
  <si>
    <t>Fengshuijie Tunnel</t>
  </si>
  <si>
    <t>Yunyangshan Tunnel</t>
  </si>
  <si>
    <t>Baise Tunnel</t>
  </si>
  <si>
    <t>Baihuashan Tunnel</t>
  </si>
  <si>
    <t>Changjiashan Tunnel</t>
  </si>
  <si>
    <t>Liangshan Tunnel</t>
  </si>
  <si>
    <t>Tuojiashan Tunnel</t>
  </si>
  <si>
    <t>Zhuling Tunnel</t>
  </si>
  <si>
    <t>Wujianling  Tunnel</t>
  </si>
  <si>
    <t>Shangcun Tunnel</t>
  </si>
  <si>
    <t>Kuigang Tunnel</t>
  </si>
  <si>
    <t>Chuanliao Tunnel</t>
  </si>
  <si>
    <t>Houjuan Tunnel</t>
  </si>
  <si>
    <t>Tujiawan Tunnel</t>
  </si>
  <si>
    <t>Bawaiyangyihao Tunnel</t>
  </si>
  <si>
    <t>Gaihe Tunnel</t>
  </si>
  <si>
    <t>Jiebeiao Tunnel</t>
  </si>
  <si>
    <t>Beihaigonglu Tunnel</t>
  </si>
  <si>
    <t>Yangbaiyang Tunnel</t>
  </si>
  <si>
    <t>Jinshan Tunnel</t>
  </si>
  <si>
    <t>Erdaoya Tunnel (right line)</t>
  </si>
  <si>
    <t>Nanshan Tunnel</t>
  </si>
  <si>
    <t>Sheling Tunnel</t>
  </si>
  <si>
    <t>Huocheling Tunnel</t>
  </si>
  <si>
    <t>Luoboding Tunnel</t>
  </si>
  <si>
    <t>Shanghuyu Tunnel</t>
  </si>
  <si>
    <t>Shi’erpai Tunnel</t>
  </si>
  <si>
    <t>Fanjinlingyihao  Tunnel</t>
  </si>
  <si>
    <t>Tudi’ao Tunnel</t>
  </si>
  <si>
    <t>Mianqianshan Tunnel</t>
  </si>
  <si>
    <t>Erzhuang ke Tunnel</t>
  </si>
  <si>
    <t>Longxi Tunnel</t>
  </si>
  <si>
    <t>Caiyun Tunnel</t>
  </si>
  <si>
    <t>Jiangshan Tunnel</t>
  </si>
  <si>
    <t>Feiluanling Tunnel</t>
  </si>
  <si>
    <t>Laomuyu Tunnel</t>
  </si>
  <si>
    <t>Shuichongkou  Tunnel</t>
  </si>
  <si>
    <t>Wantiansanhao  Tunnel</t>
  </si>
  <si>
    <t>Houci Tunnel</t>
  </si>
  <si>
    <t>Nan’an Tunnel</t>
  </si>
  <si>
    <t>Ankou Tunnel</t>
  </si>
  <si>
    <t>Ling’anshan Tunnel</t>
  </si>
  <si>
    <t>Malingshan Tunnel</t>
  </si>
  <si>
    <t>Wutongshan Tunnel</t>
  </si>
  <si>
    <t>Shiziyan Tunnel</t>
  </si>
  <si>
    <t>Xiajiaoxi Tunnel</t>
  </si>
  <si>
    <t>Guqishan Tunnel</t>
  </si>
  <si>
    <t>Denghuozhai Tunnel</t>
  </si>
  <si>
    <t>Dagushan Tunnel</t>
  </si>
  <si>
    <t>Daling Tunnel</t>
  </si>
  <si>
    <t>Daqiulingyihao Tunnel</t>
  </si>
  <si>
    <t>Daqiuling’erhao Tunnel</t>
  </si>
  <si>
    <t>Shiguoshan Tunnel</t>
  </si>
  <si>
    <t>Shizilu Tunnel</t>
  </si>
  <si>
    <t>Maweiqi Tunnel</t>
  </si>
  <si>
    <t>Yuyuan Tunnel</t>
  </si>
  <si>
    <t>Daguilong Tunnel</t>
  </si>
  <si>
    <t>Jiangkengjia  Tunnel</t>
  </si>
  <si>
    <t>An’ping Tnnnel</t>
  </si>
  <si>
    <t>Xinlian Tunnel</t>
  </si>
  <si>
    <t>Shanlian’erhao Tunnel</t>
  </si>
  <si>
    <t>Houzhuping Tunnel</t>
  </si>
  <si>
    <t>Xikouwei Tunnel</t>
  </si>
  <si>
    <t>Luoyanshan Tunnel</t>
  </si>
  <si>
    <t>Mingfu Tunnel</t>
  </si>
  <si>
    <t>Baisha Tunnel</t>
  </si>
  <si>
    <t>Chonglian Tunnel</t>
  </si>
  <si>
    <t>Yanshan Tunnel</t>
  </si>
  <si>
    <t>Tanding Tunnel</t>
  </si>
  <si>
    <t>Pukou Tunnel</t>
  </si>
  <si>
    <t>Zengban Tunnel</t>
  </si>
  <si>
    <t>Caoyangshan Tunnel</t>
  </si>
  <si>
    <t>Guangkengshan Tunnel</t>
  </si>
  <si>
    <t>TBM/D&amp;B</t>
  </si>
  <si>
    <t>Location</t>
  </si>
  <si>
    <t>Incidents, reports and causes</t>
  </si>
  <si>
    <t>Excavation method</t>
  </si>
  <si>
    <t>Ground condition</t>
  </si>
  <si>
    <t>Rock/Soil</t>
  </si>
  <si>
    <t>Consequences</t>
  </si>
  <si>
    <t>Source of information</t>
  </si>
  <si>
    <t>Los Angeles</t>
  </si>
  <si>
    <t>Water inflow of 2271 1/min</t>
  </si>
  <si>
    <t>Drill and Blast</t>
  </si>
  <si>
    <t>conglomerate sandstone, shale and basalt</t>
  </si>
  <si>
    <t>A  substant   ial  g r ound  w a ter  inflo  w occurred at s;everal locations (greater than 378.5 I/min at 7 locations) with a maximum water inflow for the entire tunnel of 3028I/min. The heavy ground pressure in the To- panga Formation shale caused a sinkhole to surface in the wet, muddy Young Alluvium.</t>
  </si>
  <si>
    <t>conglomerate sandstone, shale granite, basalt and Young Alluvium</t>
  </si>
  <si>
    <t>Eisenstein et al. (1995)</t>
  </si>
  <si>
    <t>An encountered 6.40 m diameter abandoned auger hole chimneyed up to within 1.80 m of surface but it did not daylight to surface. Afterw,:1rds it w as filled  wi th pea  gravel from the surface.</t>
  </si>
  <si>
    <t>Digger Shield</t>
  </si>
  <si>
    <t>claystone  , siltstone  , occa- sional very hard calcare- ous cemented sandstone</t>
  </si>
  <si>
    <t>Paris</t>
  </si>
  <si>
    <t>Longitudinal "cantilever" collapse of the heading took place in advance of the first sedion of completed ring.</t>
  </si>
  <si>
    <t>?</t>
  </si>
  <si>
    <t>HSE (1999)</t>
  </si>
  <si>
    <t>Sao Paulo</t>
  </si>
  <si>
    <t>A sudden serious instability appeared during construction of the tunnel. Certainly no collapse happened, but a cone of settlement developed on the surface with a max. value of 120 mm and 6 m diameter. Sup- port consisted of 200 mm shotcrete lining and the tunnel was excavated below 8 m overburden. Both the change of ground conditions within face and the change from drained to undrained conditions
are likely to hc1ve affected the stability.</t>
  </si>
  <si>
    <t>lr imber propping was introduced to prevent a full collapse</t>
  </si>
  <si>
    <t>Dilizhan</t>
  </si>
  <si>
    <t>While driving the tunnel, a rock fall from the face and the roof took place there with about 270 m3  of the rock fall-out.</t>
  </si>
  <si>
    <t>shieldless TBM</t>
  </si>
  <si>
    <t>coaly and clay shales</t>
  </si>
  <si>
    <t>While finishing the work in the third deck, with a seemingly stable condition at the face, the front part of the three decks had a sudden fall. Two miners wen3comp letely  covered with the earth at their work stations. The collapse was caused by the existence of local coaly and clay shales layers, weakened to a great extent by oblique slip surfaces and fissures damped with water.</t>
  </si>
  <si>
    <t>Investigation of the accident showed that it was impossible to detect such failures in the ground mass with existing ieological prospecting techniques.</t>
  </si>
  <si>
    <t>Santana</t>
  </si>
  <si>
    <t>LandrUcken</t>
  </si>
  <si>
    <t>The 11 km tunnel runs through various caving-in erosion ground features of tubular or chimney like forms. Total of 47 such zones were encountered. First point of failure was shearing of the base of the crown and walls due to overload. Both the collapse was dlue  to failure of the temporary  invert to the  crown sec tion  and  due to structu ral failure of the partial completed lining.</t>
  </si>
  <si>
    <t>Bochum</t>
  </si>
  <si>
    <t>During driving a 120-m section, there was a cc,llapse at the working face. The tunnel was embedded in permafrost and highly jointing rocks. Just after the development of the heading, once the surrounding soil attained a positive temperature, it began to spill behind the bracing. This resulted in formation of cavities.
The subsequent falls of flakings affected dynamically the board bracing, breaking it.</t>
  </si>
  <si>
    <t>Richthof</t>
  </si>
  <si>
    <t>Drill and blast</t>
  </si>
  <si>
    <t>Kaiserau</t>
  </si>
  <si>
    <t>A cavity of 30 m3  formed under a road as a result of ground collapse into tunnel.
Fissuring and water are blamed for ground instability at the face.
Reason for collapse is probable the iunstable natural ground at the excavated face.</t>
  </si>
  <si>
    <t>Krieberg</t>
  </si>
  <si>
    <t>The tunnel was constructed with two side drifts, and top crown section. A collapse of partially completed lining adjacent to the face thought to be due to local overstressing due to sand lenses and water followed by a progressive collapse of crown and two dirift tunnels backwards for 55 m causing very substantial surface damage in the rural area. The collapse was due to structural failure of the partial completed lining, for example due to local overstressing or rock joint movements</t>
  </si>
  <si>
    <t>sandstone</t>
  </si>
  <si>
    <t>The  competent cover immediately outside the shaft was not 1.5 m as planned but inadequate 80 cm and upper waterloggedstrata broke through.
Thus a full collapse to surface occun·ed caused by inundation and flooding of shaft.</t>
  </si>
  <si>
    <t>htto://www.madrid.c</t>
  </si>
  <si>
    <t>gravel</t>
  </si>
  <si>
    <t>A 300 m3  collapse to street surface occurred as a result of local thinning of competent overburden and led to face failure. \Nater level was above the tunnel.
Test boring vertically upwards behind the face at the first ring revealed adequate cover. An excavator was
buried.</t>
  </si>
  <si>
    <t>marl</t>
  </si>
  <si>
    <t>A collapse to street surface took place as a result of local thinning of competent marl cover over the tunnel. Erosion feature encountered and water logged material flowed into the tunnel.</t>
  </si>
  <si>
    <t>Quito</t>
  </si>
  <si>
    <t>The TBM had bored 5 km when a huge collapse of 1,200 m3  of ground occurred.
The contractors set about mining around both s;ides of the TBM and erecting steel sets as a canopy over the machine. As a precaution, drill and blast was started from the exit portal.</t>
  </si>
  <si>
    <t>TBM; Drill and blast</t>
  </si>
  <si>
    <t>htto://www.tunnelbu</t>
  </si>
  <si>
    <t>A collapse happened during pilot tunnel enlargement due to change in ground conditions which had been predicted to be a problem.
It seems that the support conditions for the stroing rock were continued unmodified in the weaker ground.
Lack of supervision and predictions were to blame for it.</t>
  </si>
  <si>
    <t>Brugg</t>
  </si>
  <si>
    <t>Conventional means
(drill and blast; pneumatic picks; shield drive)</t>
  </si>
  <si>
    <t>high-terrace gravel con- taining materials stemming from the penul- timate Ice Age;
gypsum keuper compris- ing clayey marls; formation of funnel-shaped cavities, including exten- sive swallow-holes filled with rock and soft material; intensively fractured  areas;
succession of anhydrite
dolomite, crinoidal limestone, platy limestone and trigonodus dolomite</t>
  </si>
  <si>
    <t>Karawanken</t>
  </si>
  <si>
    <t>A huge collapse involving 4,000 m3   of material took place in the hard rock tunnel.
The combination of very high water pressures (up to 36 bar) and loose broken rock in fault zone caused a reduction in shear strength.
The post Christmas break fact,:ir led to collapse before ring completion.</t>
  </si>
  <si>
    <t>Los  Angeles</t>
  </si>
  <si>
    <t>A sinkhole measuring 6.10 m diametm and 4.88 m deep happened on LAX property.
Subsequently seven smaller sinkholes were encountered.</t>
  </si>
  <si>
    <t>dense sands, silts and clays; lightly cemented dune sand; uncemented recent dune sand</t>
  </si>
  <si>
    <t>A comprehensive program of explora- tio,n and remediation with hundreds of borings and grout holes was under- taken.</t>
  </si>
  <si>
    <t>Delemont</t>
  </si>
  <si>
    <t>The progress of the drive was halted after about ten metres because of subsidence caused by incoming water associated with the molasse.
Furthermore, the TBM cut into c:1 major karst causing also major problems by dealing with the 2.00 to 1,000 1/s of water inrush.
Moreover, an unstable or collapsing cutting face and a trapped shield occurred when traversing the marls of the anticline.
The overbreak in front of the head reached !5 to 6 m and sometimes risky human intervention was necessary in front of the head of the TBM.</t>
  </si>
  <si>
    <t>Folded Jura (maim, dogger, lias), La Caquerelle anticline and Alsatian molasse: ssentially straight-forw ard limestone structure; tectonised marly rocks
with overlapping planes; fault zone formed of alternating sub-horizontal limestone and marlstone layers</t>
  </si>
  <si>
    <t>A special channel and an extra excava- tion in the directionof the emergency gallery were necessary to control the water flow.</t>
  </si>
  <si>
    <t>Earth Pressure Balance Machine</t>
  </si>
  <si>
    <t>Bern</t>
  </si>
  <si>
    <t>Various problems such as collaps,e of the face and settlements at the surface of the ground in shape of cra1ters    led   to  a  lo w  ave  r age    advance rate.
The face collapse occurred when the bentonite slurry was pumped out, so that the upper part of the face was suppo1rted  by  overpressure.
The reason for the collaps13 was  a combination of three factors:
the thin layer of overburden, partially cohesio,nless soil in layers, and changing the face support from ber1tonite to air.
A further collapse occurred, ,bl ocking     the   cutter head during an attempt to return to hydraulic support after changing the cutters.
Stabilisation of soil was necessary in order to continue the excavation.</t>
  </si>
  <si>
    <t>Mixshield TBM</t>
  </si>
  <si>
    <t>difficult, constantly changing subsurface conditions: glacial soils with complex hydrogeologie conditions; core of molasse bedrock (sandstones and marls); varying glacial deposits, ice-marginal deposits of
silt, sand, gravel and ground moraine alternate</t>
  </si>
  <si>
    <t>Kwachon</t>
  </si>
  <si>
    <t>The collapse of the subway tunnel construction took place in soft ground forming a huge crater at the surface. According to a newspaper report the cconstruct   i on  company revealed that the large scale collapse occurred as the clays which had been trapped between the soil and the weathered rock were washed away by rain and the supports within the tunnel! gave way. Tragically four workers were trapped but sue- cessfully rescL1ed unhurt 26 hours later</t>
  </si>
  <si>
    <t>clay</t>
  </si>
  <si>
    <t>Seoul</t>
  </si>
  <si>
    <t>Toulon</t>
  </si>
  <si>
    <t>The  project has been a long story, plagued by innumerable difficulties. Work was halted seven months after a collapse and there was a long delay before tunnelling could resume.</t>
  </si>
  <si>
    <t>pre-cutting method</t>
  </si>
  <si>
    <t>htt o:// www.ttcmaa.net/t</t>
  </si>
  <si>
    <t>Athens</t>
  </si>
  <si>
    <t>The TBMs ran into a large number of problems, particularly with overbreak voids forming above the cutter head.
Because of this, the particularly difficult final section of tunnel to Dafni was excavated using an open face shield.
In many cases the ground collapsed, with prop;agation of the soil failure forwards and above the head or backwards.
There were as many as 450 incidents of overbreak of more than 1 m by 500 mm by 2 m, with in some cases a 'ravelling' of the ground and formationi of larger caverns , "usually conical in shape and several metres high". In the most extreme, cases, overbreak extended to the surface.</t>
  </si>
  <si>
    <t>open face shield TBM</t>
  </si>
  <si>
    <t>series of schist formations (clayey, calcerous limestones, greywackes, siltstones, shales, limestones, marls); meta- sandstones, metasiltones; periodotitic and dibasic bodies</t>
  </si>
  <si>
    <t>T&amp;T (Nov 2001)</t>
  </si>
  <si>
    <t>While excavating with road header soil and w,ater  flo  w e d  in to  the   tu nnel    are  a  t hro  u gh   an   old   i nvest   i ga  ti on
d rilli  ng  ho  l e .  The collapse was due to the unstable excavated front face incorporating a man-made feature such as the old borehole. A crater 6 m in depth and 4 m in width appeared at ground level.</t>
  </si>
  <si>
    <t>Lambach</t>
  </si>
  <si>
    <t>The failure was due to local weakness of bench in spite of forewarning of which had been given by differ- ential movement of crown abutments one month earlier.</t>
  </si>
  <si>
    <t>Yamagata</t>
  </si>
  <si>
    <t>The collapse was caused by water and loosei gro    un   d  .  The      face consisted of sand and gravel. The col- lapses at portals are usually associated with weak ground
and/or water on the outside of the shaft construction.</t>
  </si>
  <si>
    <t>Pilot TBMs were plagued by huge and suddein flush inflows of water mixed with sand and rubble that clogged and jammed the cutterheads.</t>
  </si>
  <si>
    <t>Hard Rock Shield TBM</t>
  </si>
  <si>
    <t>weathered, faulted and tectonically disturbed granite rocks</t>
  </si>
  <si>
    <t>A high-grade jointing of the ground mass and the used tunnelling procedure with a shield-shutter led to repeated local-size rock outbursts along the whole length of the crown. All fall-outs took place right after blasting at the face surface and mainly with de,epening a stope up to 2-3 m. The attempt to increase the slope led to a rock inrush of about 150 m3   with two anchors pulled out and four anchors broken. The in- rush was caused by faulty rigidity and density of anchorage as well as an insufficient support of the rein- forcement resulting in its extraction.</t>
  </si>
  <si>
    <t>weathered rocks with high jointing</t>
  </si>
  <si>
    <t>The rock fall occurred in a section supported with flanged arches and wooden bracing. The extension of the collapsed section was almost 20 m, a crown height attained 11 m.
A zone of intense schist formation, soil crumpliing up to the gruss and gravel with clay layers caused the rock fall.</t>
  </si>
  <si>
    <t>schistic gneisses trans- forming into glimmerites at the zones with granites; crumpled soils saturated with granite lenses and veins</t>
  </si>
  <si>
    <t>htt12=// www.madrid.org/</t>
  </si>
  <si>
    <t>weatheredrock</t>
  </si>
  <si>
    <t>Shin et al. (2006) and htt12:// www.madrid.org/</t>
  </si>
  <si>
    <t>weathered rock</t>
  </si>
  <si>
    <t>httQ://www.madrid.org/</t>
  </si>
  <si>
    <t>residua l cla y</t>
  </si>
  <si>
    <t>htto://www.madrid.or</t>
  </si>
  <si>
    <t>Taipei</t>
  </si>
  <si>
    <t>The collapse said to be because of 'bad ground conditions'.
About 100 m tunnel were involved and collapsed area took two years to repair.
The collapse was due to unstalble natur al ground at the excavated face .</t>
  </si>
  <si>
    <t>A face collapse led to the collapse of drain fill,ing  the   tunne   l  w ith   w a ter  w hich    then piped over to the other tunnel with a sinkhole in between.
The tunnel runs under very low overburden through "fissured hard clay". The crown was too far in ad- vance reducing safety level and resulting in unstable convergence measurements. Both the collapse was a result of excessive convergence and of unstable natural ground at the excavated face.</t>
  </si>
  <si>
    <t>fissu red  ha rd cla y</t>
  </si>
  <si>
    <t>Tuscany</t>
  </si>
  <si>
    <t>Severe asymmetrical deformations of crown excavation were due to poor geomechanical rock conditions.
In addition a low overburden of 25 m covered the tunnel.</t>
  </si>
  <si>
    <t>Loi:a l propping was installed to prevent a full collapse.</t>
  </si>
  <si>
    <t>Schaffhausen</t>
  </si>
  <si>
    <t>The shield drive turned out to be inflexible in thEl Fase nstaub , where  a non -cohes ive fine sand layer up to
4.0 m thick was encountered unexpectedly in the crown zone.
In spite of grouting with micro-cemient, it was not possible to stabilise this layer. Settlement of up to 17 mm occurmd due to the changed geological conditions, which led to major damage to two buildings.</t>
  </si>
  <si>
    <t>conventional means (sequential excavation with shotcretni g method and with drill and blast; shield drive; previously ere- ated jet grouted arch)</t>
  </si>
  <si>
    <t>rock zones with pre- stressed, in part extremely inhomogenous gravels and lakebed deposits; platy limes</t>
  </si>
  <si>
    <t>SionN alais</t>
  </si>
  <si>
    <t>The TBM was blocked several times whein crossing especially tricky areas of mylonite rock.
Large scale primary works and drainage had to be carried out to cross these areas.</t>
  </si>
  <si>
    <t>Drill and Blast; Double Shield Tunnel Boring Machine
with an hemi- spherical cutter- head
and then
modified to a flat cutterhea      d</t>
  </si>
  <si>
    <t>phyllitic and quartziferous schists;
Triassic formations with quartzites , dolomite , an- hydrite and gypsum; Carboniferous marly schists interspersed with impervious mylonite zones and   st r ips   of  coa  l</t>
  </si>
  <si>
    <t>Precise 48 people were captur,ed and 8 died when the tunnel collapsed.
Cracks appeared and subsequent investigation discovered gaps between primary and secondary linings.
Repairs involved removing ar,eas of secondary lining and replacing it.</t>
  </si>
  <si>
    <t>Dr ill  an d blast</t>
  </si>
  <si>
    <t>Montemor</t>
  </si>
  <si>
    <t>One collapse concerned the 6 m high, 19.5 m uipper heading in the north tunnel with 20 m overburden. A 45 m section of the tunnel collapsed creating a 20 m diameter surface crater. The collapse appeared sudden and unexpected. It was said that the collapse was influenced by a leaking small water main above the tunnel construction which created a saturated clay layer.</t>
  </si>
  <si>
    <t>htto   :// www.madrid.or</t>
  </si>
  <si>
    <t>This collapse concerned pilot drive causing a 5 m diameter surface crater.
It has likely been diredly linkedto the other collapse.</t>
  </si>
  <si>
    <t>Leoben</t>
  </si>
  <si>
    <t>The  tunnel runs through a heavily faulted an:1a. Lining incorporates 'deformation slots' to cope with squeezing rock. A rock outburst from face occurred 'suddenly' and with no early warning. The collapse
volume estimated as 700 m3    Following investigations did not uncover any construction defects.
•</t>
  </si>
  <si>
    <t>carbo nate-r ich rocks in a fracture zone with albite- chlorite shales</t>
  </si>
  <si>
    <t>HSE (1999) and
htto://www.mindat.o</t>
  </si>
  <si>
    <t>Shortly after the heading work began, thrusts occurred on one of the faces. The miners were unable to bring the considerable inrushes of water and material under control
and evacuated the tunnel after a short time.
At the surface, near to a crossroads, a large subsidence crater appeared which quickly filled with ground- water. Cover to tunnel was thought to be adequate but it thinned locally and its water and gravels fell into tunnel. A bus waiting at the crossroads was unable to escape as the ground opened up beneath it, and it plunged backwards into the crater. One work,er on surface and several bus passengers could not be saved and were drowned.
In the course of the excavation work, the thickness of the layer of marl separating the two groundwater- bearing layers of gravel was found to be far less than had been assumed at the planning stage.
Sandfilled cracks in the marl allowed water through, and it was this that had caused the disaster.</t>
  </si>
  <si>
    <t>excavation by excavator</t>
  </si>
  <si>
    <t>marl under waterlogged gravels</t>
  </si>
  <si>
    <t>In order to avoid endangering the sur- rouinding area , the  crater was filled with coincrete . The tunnel tubes were finally driven again from scratch, this time under compressed air conditions.</t>
  </si>
  <si>
    <t>HSE (1999) and
Knowledge Management (2004)</t>
  </si>
  <si>
    <t>London</t>
  </si>
  <si>
    <t>The collapse affected three tunnels at Central T1:1rmina l Area which were being worked on at the time. The concourse tunnel had been excavated and linedl. During the night shift, it became obvious to those on site hat there was serious distress in the various tunine l linings  and  the  stability of the three-tunnel system was out of control. There were extensive and worsening cracking and spalling, severe damage and movement in particular to the invert of the concourse tunnel. Three collapses occurred over a number of days and the buildings over the tunnels sl!owly collapsed and were demolished.
First of all, cracks were discovered in the shotcr,ete shell of one of the three headings, followed by spalling of the concrete over a large ama and subsidence craters at the surface.</t>
  </si>
  <si>
    <t>London clay; loose rock</t>
  </si>
  <si>
    <t>Fc:&gt;ll o wi ng   the   co ll apses   ,  the   r esulting
cavit   y  w as  comp   l ete  ly  fill ed   wi th  foamed concrete, and surrounding buildings further away that were threatening to collapse were secured. In the course of thei repair work, a circular shaft 50 me- tres in diameterand 40 metres deep was first sunk with a secant pile wall.</t>
  </si>
  <si>
    <t>T&amp;T (Aug 2000)
and Knowledge Management (2004)</t>
  </si>
  <si>
    <t>Hence serious ground collapses with groundwater ingress took place periodically during tunnel construe- tion. There were 13 stoppages for the TBM se,ction and 8 collapses for the drill and blast section in the pilot tunnel excavation. In the eastbound main tunnel excavation, 28 collapses occurred. Meanwhile, in the westbound main tunnel excavation, the boring machine was badly damaged in a major ground col- lapse with a huge grouncl\vater surge of 750 liters per second.
As a result, the TBM was aborted and conventional drill and blast was then employed. Unfortunately, 11 men lost their lives in the past 13 years. Most of this damage was attributable to defective grouting blocks adjoining the diaphragm walls of the shafts and station excavation pits. These blocks should in fact have ensured that the TBMs entered and left the shalfts and pits safely. Because of inadequate grouting quality
and foreign bodies in the subsoil {old tree stumps, metal objects), the sealing blocks were leaky, allowing water and material to enter through the diaphragm walls and leading to the collapse.</t>
  </si>
  <si>
    <t>Drill and blast; Earth-Pressure- Balance TBMs</t>
  </si>
  <si>
    <t>soft clayey soil;
6 major faults, numerous fracture zones, and high- pressure groundwater everywhere</t>
  </si>
  <si>
    <t>Besides extensive grouting work, freez- ini ofthesubsilowasalso necessary, wh ile repair headings had to be driven under compressed air conditions.</t>
  </si>
  <si>
    <t>Knowledge Management (2004)
and
htt1;r//e n glish.  www.</t>
  </si>
  <si>
    <t>Klosters</t>
  </si>
  <si>
    <t>open TBM</t>
  </si>
  <si>
    <t>crystalline rock comprising biotitic gneisses and plagioclase amphibolites; heavily tee- tonised rock (stable Silvretta crystalline with
endency to brittle fracture)</t>
  </si>
  <si>
    <t>SEwera    l collapses required a complex supporting work</t>
  </si>
  <si>
    <t>Basel</t>
  </si>
  <si>
    <t>At the  northern cut-and-cover section along a p,art of about 130 m settlements suddenly appeared, short time after the tunnel section had been constructed,
with a subsidence velocity of approximate 1 cm per month.
These settlements are attributed to dissolving processes of salt at the top of the "Mittlerer Muschelkalk" by groundwater flow. The central section is positioned predominantly in swelling rock formations. 1,095 m of the central section are laying in the Gypsum Keiuper formation, where anhydrite may generate very high swelling pressures when getting into contact witlh water. The shale rock in these shear zones was strongly fractured and waterbearing. This led to instable situations ahead of the cutter face with three cave-ins that propagated to the surface.
At the same time the soft and fractured marls lbecame sticky with ground water. The muck stuck to the loading pockets and clogged the openings duei to compaction and drying out induced by heat. The hin- drance and manual clE3aning led  to lo w advance rates.</t>
  </si>
  <si>
    <t>two cut -and-cover sections;
central section Shield Tunnel Boring Machine</t>
  </si>
  <si>
    <t>mudstone, marl and limestone;
gypsum keuper (anhydrite);
river gravel sediments</t>
  </si>
  <si>
    <t>S-egments were coated on all six faces ti:&gt; p rovide    a  long term resistanceto aggressivesoils and groundwaters</t>
  </si>
  <si>
    <t>Maid! &amp; Schmid (2001),
www.n12caa.c  0 m.au /ht</t>
  </si>
  <si>
    <t>Belken</t>
  </si>
  <si>
    <t>The tunnel, a railway connection between Bmn  and Zurich, is a two-mile-long, double track project.
Coping with a ground collapse, a bearing failure, or an under-spec separation plant would alone make life very difficult, but this project had all three.</t>
  </si>
  <si>
    <t>Mixshield TBM;
cut  - and-cover method</t>
  </si>
  <si>
    <t>lower molasse layers and weaker, water laden mo- raine ground; weathered layer (lightly to strongly silty
fine sand with little gravel; layers of moraine
(slightly cohesive fine and medium sandwith medium gravel)</t>
  </si>
  <si>
    <t>T&amp;T (Nov 2003),
htto://www.ttcmaa.neUt</t>
  </si>
  <si>
    <t>Contractors were realigning the tunnel by cutting out 20 segments and replacing them when they noticed a pocket of saturation. The situation rapidly de,teriorated, resulting in an inflow of mud and water which produced a sinkhole in Hollywood Boulevard meiasuring 20 m wide and 18 m deep. The contractor poured 3,000 m3  of concrete slurry into the hole.</t>
  </si>
  <si>
    <t>www.tunnelbuilder.</t>
  </si>
  <si>
    <t>volcanic rock (water cooled lava rock
and a mixture of hard and soft material)</t>
  </si>
  <si>
    <t>Asikkal,a</t>
  </si>
  <si>
    <t>A serious collapse occurred, possibly caused by the presence of "swelling clay" in the overhead strata, and almost completely blocked the tunnel, threiatening the Helsinki district potable water supply to over one million people. The tunnel was completed in 1982. Some areas are shotcrete lined. Distance to the vicinity of the collapse from the closest access, which was downstream, was estimated to be 3,000 m.</t>
  </si>
  <si>
    <t>hard granite
( crysta    lli ne   bedrock      )</t>
  </si>
  <si>
    <t>WT (May 1999)
and htt12://www    .ita  -</t>
  </si>
  <si>
    <t>Ruhr</t>
  </si>
  <si>
    <t>Considerable overbreaks caused by fault zone. .As part of a dam rehabilitation program undertaken by the German government, the dam has been renovated and equipped with modern instrumentation. The reno- vation work included construcltion of a drainage tunnel within the dam.</t>
  </si>
  <si>
    <t>gripper TBM</t>
  </si>
  <si>
    <t>alternate sequencees of mudstone and sandstone</t>
  </si>
  <si>
    <t>Ma  i d!  &amp;  Schmid (2001)
and
www.slo12eindicator.co</t>
  </si>
  <si>
    <t xml:space="preserve">Frasnadello </t>
  </si>
  <si>
    <t>When going through the thrust zone, the insta1bility developed blocking the TBM head, thus causing a serious delay to project completion. The instability occurred with a sudden inflow of rock blocks, clay and water into the pilot tunnel, which was excavated! two years in advance of the main tunnel excavation. The TBM was stuck by the ground above, making it impossible to continue with face advance. Water was percolating through the thrust zone with flow ra1te ranging from 6.61/s minimum to 10 1/s maximum. As a consequence of the ground collapse, the water flow rate increased from the initial 1-2 1/s.</t>
  </si>
  <si>
    <t>Shield Tunnel Bo  r ing   Machine</t>
  </si>
  <si>
    <t>limestonelayers, Black clay, argillite</t>
  </si>
  <si>
    <t>Ground freezing was chosen as the m, ost reliable measure to be carried out
from the pilot tunnel.</t>
  </si>
  <si>
    <t>Maidl &amp; Schmid (2001)
and
www2.12olito   .it/ricerca/r</t>
  </si>
  <si>
    <t>Flims</t>
  </si>
  <si>
    <t>Water ingresses and roof cavinig occurred. Further details are unknown.</t>
  </si>
  <si>
    <t>all manner of cutting methods: p i pe - screen    , blasting   , lances and pilot tunnels; crown excavation with cutting shield</t>
  </si>
  <si>
    <t>difficult geological and hydrological conditions; var  i ous   geolog    ical   forma   - tions; water-saturated Verrucano landslip mate- rial (limestones and mar- bles); areas of glacial sediments</t>
  </si>
  <si>
    <t>htt12:// www.amberg.ch/</t>
  </si>
  <si>
    <t>The tunnel suffered rock burst over much of its route. The scheduled breakthrough has been delayed because of a 18 m long, up to 10 m deep tunnel collapse at the face. A fall of rock 10 km from the Aurland portal was grouted in place and remined. Approximately 1,200 m3  of collapsed material filled the exca- vated area. Due to adverse rock conditions ther,e are high stresses, which have necessitiated the applica- tion of heavy support with rcockbo  lts  and   fibre reinforced shotcrete.</t>
  </si>
  <si>
    <t>Umiray-Angat</t>
  </si>
  <si>
    <t>Double Shield Hard Rock TBM</t>
  </si>
  <si>
    <t>young volcanic sequence omposed of 50 - 120 Mpa agglomerates, basalts and tufts with inter-layered sedimentary rocks includ- ing limestone</t>
  </si>
  <si>
    <t>The void walls were stabilised first by shotcreting then by injection of mortar and finally the debris treated with resin grouts while being excavated in succes- sive 1.8-2.5 m long sections. The final step involved consolidation grouting.</t>
  </si>
  <si>
    <t>T&amp;T (Jui 2000)
and
htto://www.tunnelmachi</t>
  </si>
  <si>
    <t>Bolu</t>
  </si>
  <si>
    <t>A disastrous earthquake rocked the area round the town of DOzce (to the north west of Bolu ) and  caused the collapse of a fairly long section of the tunn,el. The collapses occurred in a section of tunnel passing through a clay and weak rock zone where a temporary shotcrete lining system was in place, and about 50 to 75 m beyond a structurally complete tunnel lining system. One mm wide longitudinal and radial cracks were observed in the structurally complete reinforced concrete lining. The tunnel had been designed to
withstand the relevant seismic loads encountered to date, but could not withstandthe enormous horizonta accelerations. The seismic design for thE= tunnel was based on experience and judgement.</t>
  </si>
  <si>
    <t>soft soil; clay and weak
rock zone</t>
  </si>
  <si>
    <t>Knowledge Management (2004)
and
htt1;r //www.tfhrc.gov/str</t>
  </si>
  <si>
    <t>Tala/Chukha Dzongkhag</t>
  </si>
  <si>
    <t>Because of geological problems the commisiorning of  the  plant has been delayed and the cost estimates have been revised. The project required 2225 kmx 50m2 headrace tunnel, 2 x 992 m long pressure shafts, a 2.2 km x 60 m2  tailrace tunnel and an 1underground     po w erhouse   .  Around 80% of the strata were adjudged 'poor' or 'very poor', which caused, cons  i derab   l e  tunnelling delays. Blockages in inclined and vertical pressure shafts delayed completion. The excavation from 6 km mark to 11 km mark had to deal with a 15 m long face collapse when it interse,ct ed  a n  aquife    r  122   m  from the portal. Geologists described the conditions as the worst for tunneling that haid been met anywhere in the world. The excavation of the tunnel took about 20 months, which in normal condition would have taken only about two months.</t>
  </si>
  <si>
    <t>moist crumbly rock</t>
  </si>
  <si>
    <t>htto: //www.tunnelmachi</t>
  </si>
  <si>
    <t>Strood/Kent</t>
  </si>
  <si>
    <t>The tunnel was originally constructed between 11818   and   1825 as part of the Thames Medway Canal, and subsequently converted to a two-track railway by infilling the canal. Three collapses have afflicted the unnel and its shafts resulting in a derailment and the imposition of a speed restriction. Subsequent repairs were followed a day later by a further collapse., In June a large hole appeared on farmland around the entrance to a shaft into the tunnel. The depres.sions in gardens of houses just off the tunnel line are 50  mm to 80 mm deep. They are within 20 m of a second of the seven shafts into the tunnel. Engineers will want to determine why collapse areas seem to be extremly wet in a normally dry chalk area. Numerous chalk falls have been recorded since 1957. Eight houses above the railway tunnel have been evacuated in the latest of a series of problems, affecting the nineteenth-century structure.</t>
  </si>
  <si>
    <t>area of unlined chalk; l ined    mostly in brick</t>
  </si>
  <si>
    <t>Th13 actual construction involves putting in s.mall-diamete  r piles  along either side of the tunnel. A capping beam goes on these, which supports steel colliery arches. Then a large steel shutter is us13d in each tunnel to pour in concrete to  encase the arches and form the shape of the tunnel.</t>
  </si>
  <si>
    <t>T&amp;T (Jui 2000),
htt12:// www.ice.org.uk/n</t>
  </si>
  <si>
    <t>Shenzhen</t>
  </si>
  <si>
    <t>T&amp;T (Mar 2000)
and htto://enalish.oeoole.co</t>
  </si>
  <si>
    <t>Taegu</t>
  </si>
  <si>
    <t>A sector for the Taegu subway under construc1ion collapsed , and the part of the ci1y's main roads con- necting the line under construction was closed. Following the failure of a diaphragm wall, part of a station excavation pit caved in, burying a bus under the debris. Three passengers were killed and neighbouring buildings also suffered considerable damage. The cause of the loss was found to be a loading case not taken into account in the design phase, which resulted from unforeseen subsoil conditions. Sharp varia- tions in the groundwater level set previously une,xploredgravel and sand banks in motion. These triggered the loading case that caused the loss, and whiclh the  diaphragm wall had not been designed to withstand.</t>
  </si>
  <si>
    <t>As an immediate measure following the ac:cident, the excavation pit was corn- pleltely back-filled and large areas of the c:1djoining   subsoil were grouted with ceiment mortar. The undamaged sec- tions of the diaphragm wall were strengthened to enable them to with- stand the loads arising once the pit was re-excavated.</t>
  </si>
  <si>
    <t>Knowledge Management (2004)
and
htto://www.urbanrail.ne</t>
  </si>
  <si>
    <t xml:space="preserve">Lisbon </t>
  </si>
  <si>
    <t>During the construction of the station, situated halfvvay the  tunnel , a part of the tunnel collapsed and floo- ded. Tunnelling was stopped further to heavy water ingress and mud leakage causing subsidence to the surface. To avoid liquefaction and further settlements, the tunnel was deliberately flooded. In September, a 150 m long, 65 cm deep crack has been dis, c:,vered  along the inv ert by divers  as  well as  crac k s on  the w alls  and  uneve n ess  of  the  seg ment al linin g.</t>
  </si>
  <si>
    <t>Tunnel Boring Machine</t>
  </si>
  <si>
    <t>sand</t>
  </si>
  <si>
    <t>A company has made a design of the remedial measures, needed to restore a da1maged metrotunnel in Lisbon. After an ◄ xtensive damage assessment of the damaged tunnel a second inner tunnel liniing has been designed with the help
of   state of the art Finite Element mod- els.</t>
  </si>
  <si>
    <t>'•"A/\•1 .tunne      l builder      . com</t>
  </si>
  <si>
    <t>Porto</t>
  </si>
  <si>
    <t>The tunnel construction for Line C was interruptedby three major collapses. In order to overcome these initial difficulties,which led to nine months of TElM stoppage , a new integrated team approach was adop- ted in 2001 for both the design and constructiorn phases. The weathered granite locally exhibits a metast- able structure, which can accentuate the potential for collapse, depending on the high porosity and re- duced cohesive strength of the loosed/leached residual soil. Consequently, the ground tends to follow an elastic-brittle-plastic behaviour, leading to sudde,n, unforeseeable failures at the surface with practically no warning if the tunnel face is not properly supported or if uncontrolled over-excavation is allowed.</t>
  </si>
  <si>
    <t>igneousrocks (two-micas, coarse
granite), alluvial material above the weathered granite
(fresh rock to residual soil);
water table 10-25 m above the tunnel</t>
  </si>
  <si>
    <t>T&amp;T (Dec 2003),
htto://www.aeodata.it/c</t>
  </si>
  <si>
    <t>A part of the pedestrian tunnel under construction caved in trapping a worker in the rubble. The miner lost his life when the tunnel heading collapsed. Immediate rescue efforts were hampered by the continued instability of the collapsed zone. Under a coveir of less than a tunnel diameter(about4.5 m) excavation was designed as a controlled sequence of topheading, bench and invert with the topheadingdivided into two side wall drifts and excavated in staggered rounds. The topheadings were being completed before starting the bench and invert. According to NATM design details, each 1 m - 1.6 m round of the tophead- ing drifts was being preceded with systematic spiling. The investigators say there were "deteriorating soil conditions" and three soil "falloffs" during the week before the tunnel collapsed. The state citations also say that an NATM engineer was required on site until at least four weeks after the concrete lining work was finished, but was apparently n,ot on site dur ing the  ent ire month of October.</t>
  </si>
  <si>
    <t>Portsmouth</t>
  </si>
  <si>
    <t>The failure happened after 7.8 km of the 8 km, l :,ng , 2.9  m  i.d. tunnel hadbeen completed. A 15 ring sec- tion of lining cracked and deformed, letting water into the tunnel.
The tunnel was lined with smooth bore precast concrete segmental linings comprising tapered six plate trapezoidal fully gasketted rings with an invert le,vel of between 21-29 m below ground. Deformation of the lining was so severe that it needed replacing. The incident occurred during a shift while the TBM crew were on a break and no work was in progress.</t>
  </si>
  <si>
    <t>fu ll face Earth Pressure Balance TBM,
us  ing   foam    / polymer ground conditioning agents</t>
  </si>
  <si>
    <t>cohesionless sand l ayers     between
cohesive (clayey) layers</t>
  </si>
  <si>
    <t>T&amp;T (Mar 2003)
and
htt12://www    .edm   und-</t>
  </si>
  <si>
    <t>Paderborn</t>
  </si>
  <si>
    <t>both drill &amp; blast and
excavation by excavator</t>
  </si>
  <si>
    <t>Keuper and Lias Claystones; massive, firm Osning Sandstone
and less firm Gault Sandstone;
karstified Muschelkalk</t>
  </si>
  <si>
    <t>T&amp;T (Nov2003)
and
htt1rt/www.ttcmag.neUt</t>
  </si>
  <si>
    <t>Yuncan</t>
  </si>
  <si>
    <t>The project comprises two small concrete dam:s and intakes two TBM-driven headrace tunnels, a 574 m inclined penstock creating a gross head of 452 m, a subsurface powerhouse cavern and a switchyard. An unexpected and dramatic collapse caused by a massive inrush of water and an unidentified fault zone buried one of the two TBMs engaged on the job. The TBM had come to rest beneath the overhang of a very obliquely inclined fault and that water pressure building up directly overhead and swelling clay push- ing up through the invert triggered the collapse. Water ingress of up to 120 1/s and  under 40-60 bar pres- sure was measured coming from the collapsed ;wne anda mass of soft clay material burst up through the
invert as gouge crashed in from the face and down from the crown to completely bury the TBM to the last gantry of the backup.</t>
  </si>
  <si>
    <t>Open main-beam gripper TBM; Drill &amp; blast</t>
  </si>
  <si>
    <t>granite and granodiorite; several fault zones; extreme ground water ingress</t>
  </si>
  <si>
    <t>Th  ◄  decision was taken to withdraw the TElM and continue the heading by drill andl blast via a bypass tunnel and start a downhill drill and blast heading to help make up lost time.</t>
  </si>
  <si>
    <t>T&amp;T (Jun 2003)
and
htt12:// e12ub  l . luth  .se  / 140</t>
  </si>
  <si>
    <t>Istanbul</t>
  </si>
  <si>
    <t>During the second construction phase of the Istanbul Metro a tunnel excavation collapsed beneath a two- story boarding-house which also collapsed into the resultant cavity. Five people died as a consequence and a number of people in the building were injjured. An unforeseen well has been cited as the cause of the collapse on the 5.2 km long phase 2 of the metro. The main tunnel was being excavated as a 36 m2 multiple drift. Under the hotel, the profile was being expanded to 100 m2  to accomodate a switch tunnel area for the single track system. The unidentified well, 1.5 m above the switch tunnel crown collapsed sending soaked clay and water filled fine sand into the tunnel, triggering complete cave in of the above ground.</t>
  </si>
  <si>
    <t>sandstone     , claystone and siltstone;
strata of clay, sand and back-filling above the tunnel; ground water</t>
  </si>
  <si>
    <t>Tlhe contractor secured the area with bored piles and was going to complete construction using cut and cover.</t>
  </si>
  <si>
    <t>T&amp;T
(Dec   2001  )
and htto://www.hiahbeam.c</t>
  </si>
  <si>
    <t>Lang Co</t>
  </si>
  <si>
    <t>A large settlement started when the tunnel face had been advanced 14 m from the portal caused by water seepage and disturbance of the approach road.. Settlement increased according to the tunnel excavation and maximum velocity of settlement at tunnel crown reached at 44 mm/day, and a small collapse continu- ously occurred at the tunnel face. Driving had only progressed approximately 30 m from the southern portal in the soft ground section of the main tuninel when a major collapse occurred during the installation of a further pipe screen. From the initial breakout at the portal until the 30 m point was reached, the ground water encountered in the tunnel face ha1d increased considerably. This led initially to a small loss of ground above the tunnel face that rapidly chimneyed upwards, with a large quantity of sand and boul- ders filling the excavation, to form a crater in the portal slope. The collapse caused no injuries.</t>
  </si>
  <si>
    <t>granite intruded in Triassic Period of Mesozoic Era and thermal metamor- phased gneiss originated from sedimentary rocks</t>
  </si>
  <si>
    <t>Thie cavity was grouted to stabilise the tunnel face whilst the solution for corn- plEiting the excavation was developed. The tunnelling crews that were con- structing the parallel evacuation tunnel had managed to negotiate the initial pi:&gt;or qual ity  soi l and  had  progressed into the harder more stable granite.</t>
  </si>
  <si>
    <t>T&amp;T (Oct 2003),
htto://haivan.cado.io/0ti</t>
  </si>
  <si>
    <t>Sissac h</t>
  </si>
  <si>
    <t>NATM
with umbrella seals</t>
  </si>
  <si>
    <t>loose rock above competent rock;
marl and gypsum keuper</t>
  </si>
  <si>
    <t>T&amp;T (Apr 2002)
and Tunnel (1/2005)</t>
  </si>
  <si>
    <t>Faido</t>
  </si>
  <si>
    <t>A partial collapse occurred in the cross cavern vault, leaving a cavity about eight metres high. Despite the prediction of exploratory drill cores, a fault zone was encountered.
Timely completion of the MFS is critical to the project's success. Following a collapse whilst drill and blast- ing the area's construction cross cavern, it wais discovered that the MFS' northern tunnel branch (and widest cross-section) sat right over a major unforeseen fault zone.</t>
  </si>
  <si>
    <t>penninic gneiss zone; poor rock layer of silty Lucomagno gneiss; stratification changing from sub-horizontal to almost vertical</t>
  </si>
  <si>
    <t>This incident has led to the team at Goltthard considering a complete shift of the, entire MFS towards either the north or south</t>
  </si>
  <si>
    <t>T&amp;T (Nov 2003),
Kovari &amp; Descoeudres (2001)
and httQ://www  .leica-</t>
  </si>
  <si>
    <t>Rotterdam</t>
  </si>
  <si>
    <t>The tunnel consists of two tubes, each with two lanes plus an emergency lane. The entrances to the tun- nel are on either side of the Caland Canal. The tunnel itself is constructed from six tubular elements,  which were not being constructed on site, but in a dockyard, where two elements can be built at once. The tunnel is 23 metres below ground level at its deHpest point. Traffic came to a standstill when the construe- tion of the new Caland tunnel under the Caland canal caused a 5 m section of road to collapse. Piling along the north wall of the canal developed cracks just above the water line, allowing earth to leak out.
This undermined the nearby road.</t>
  </si>
  <si>
    <t>Immersed tunnelling</t>
  </si>
  <si>
    <t>T&amp;T
(Ju i 2002) ,
htt12://www.n15-</t>
  </si>
  <si>
    <t>Taoyuan</t>
  </si>
  <si>
    <t>Two tunnel collapses have hindered operations on the THSRL. The geology along the alignementhas been well-documented, with excessive hydn::istatic conditions  carefu lly monitored in some tunnels.
One of these collapses occurred in Tunniel TO8 that affected approximately 50 m of tunnel.
There was little warning.
However, the crew was evacuated 45 minutes prior to failure and thus, no injuries or loss of equipment.</t>
  </si>
  <si>
    <t>sequential excavation and
support method</t>
  </si>
  <si>
    <t>T&amp;T (Jan 2003)
and www.retc.org./Attende</t>
  </si>
  <si>
    <t>St Gennan</t>
  </si>
  <si>
    <t>An extensive settlement has damaged the villa1ge situated above the tunnel's southerly portal at Raron. The settlement reached a maximum 183 mm and has affected some 40 buildings. The settlement was caused when the excavated tunnel became a natural drain for the water table directly above the aligne- ment. The settlement and building damage was due to dessication and shrinkage of the underlying sedi- ments following the groundwater drainage and was not connected to vibrations from the drill and blast metho,d of  tunnel advance.</t>
  </si>
  <si>
    <t>native sedimentary rocks; crystalline rocks; limestone, granodiorite, granite, gneiss;
short section with water under high pressure; ar- eas of phyllites and a carboniferous layer</t>
  </si>
  <si>
    <t>T&amp;T (May 2002)
and Kovari &amp;
Descoeudres (2001)</t>
  </si>
  <si>
    <t>Vienna</t>
  </si>
  <si>
    <t>Several face collapses occurred. Further details are unknown.</t>
  </si>
  <si>
    <t>htt12:// en.structurae.de</t>
  </si>
  <si>
    <t xml:space="preserve">lseltwald </t>
  </si>
  <si>
    <t>A rock fall perforated a rock-shed of the highway A8. The 150 m3  rock collapse closed the 1.3 km long tunnel. Although a protective gallery had been constructed over the entrance of the tunnel, the amount of rock that fell onto the highway was far greater than design limits, andcrashed through the roof, extending 10 m - 15 m inside the tunnel.</t>
  </si>
  <si>
    <t>T&amp;T
(Fe b 2003 ),
'MIWW.nzzamsonntaa.ch</t>
  </si>
  <si>
    <t>East London</t>
  </si>
  <si>
    <t>Some residents had to be evacuated from their houses when a 10 m wide, 7 m deep sinkhole appeared in their gardens over the top of a section of the second part of the Channel Tunnel Rail link. Engineers who had investigated the subsidence felt that the subsidence was likely to be tunnel related, but that the size o, the hole suggested that there were some other underground opening which had been disturbed by the TBM working on this section. It is believed that the tunnel may have intersected one or more disused  wells, causing the collapse. This incident came, less than a week after a road collapsedwhen an articu- lated lorry reversed into Maryland Works, appmximately 100 m from the hole.Engineers investigating the collapses do not bHlieve the two are connected.</t>
  </si>
  <si>
    <t>limestone</t>
  </si>
  <si>
    <t>Thi3 hole was swiftly filled with concrete by the contractor and work was then stopped until a further detailed investi- gation into the cause of the collapse could be carried out</t>
  </si>
  <si>
    <t>T&amp;T (Mar 2003)
and htto://www.ttcmaa.net/t</t>
  </si>
  <si>
    <t>A subsidence caused the collapse of a playgroU1nd  in  a  school located in Auguste-Perret Street. A volume of 3,000 m3  was swallowed forming a 15 m deep 400 m2  hole in the playground and a loud noise compa- rable to a blast was heard by local residents. The subsidence appeared on the Bibliotheque Francois Mitterand-Olympiades section of Line 14. The vault in this zone consists of a limestone layer, which acts as a temporary slab, under a cover of around te,n metres of soil. The limestone suddenly cracked and the hole appeared. The last topographical measurements did not show abnormalities. Officials explained the collapse was totally unpredictable. There have been three reasons put forward to explain what happened. iThe limestone has proved to be more friable than expected. Secondly, the place of the collapse is where a 15 m wide, 145 m long maintenance workshoIp is being dug at a depth of 10 m and pressure is higher  than in the tunnels. Lastly, reinforcement of the underground works opening had yet to be undertaken.</t>
  </si>
  <si>
    <t>htto: //www.miconstruct.</t>
  </si>
  <si>
    <t>Segovia</t>
  </si>
  <si>
    <t>The route crosses the Sierra di Guadarrama with a long and deep tunnel under the Manzanare national park. A ground collapse affected one of the two TBM-excavated tunnels in the north end of the tunnels. The collapse was 8 m diameter in its widest part and about 8 m in depth. It developed from the excavation front, as the 9.5 m diameter TBM was performin g a slight over-excavation in order to reduce convergence movements in a zone where the tunnel crown is only 17 m from the surface.The affected zone was imme- diately backfilled and ground stabilisation treatment began after the backfill completion.</t>
  </si>
  <si>
    <t>Hard Rock TBM</t>
  </si>
  <si>
    <t>intrusive rocks of granitoid type with important water courses; igneous and metamorphic rocks
(gneisses, granitoides, dikes and faults)</t>
  </si>
  <si>
    <t>T&amp;T (Aug 2003),
htt12:// www.ttcmag.net/t</t>
  </si>
  <si>
    <t>Shanghai</t>
  </si>
  <si>
    <t>Cross-passage being constructed on Shanghai's Metro Line 4 collapsed, causing an eight storey building to collapse. The collapse happened at the point where the line runs under the Huangpu river. It was re- ported that floodwater and building material po1ured    into   the   construction site. Tunnel collapse coincided with the rainy season. Officials from three construction companies were found guilty of improper manage- ment and inadequate emergency response measures in the collapse during construction of the cross-river subway tunnel. They were accused of failing to take remedial action in response to technical problems in the equipment used to build the tunnel. Flaws in the engineering plan as well as inappropriate on-site management and engineering supervision allegHdly contributed to the collapse. The cause of the loss was identifiedas being the failure of the ground-fre, ezing    un i t t h at  ha  d  been installed to protect the excavation work for the cross passage.</t>
  </si>
  <si>
    <t>coastal sand and clay</t>
  </si>
  <si>
    <t>One    remedial measure was to pour cement into the ground near the af- fected buildings to prevent them from sinl&lt;ing further. Four cement walls, each mHasuring 5.5 m high and 2.2 m thick, were built at all the entrances to the tunnel.</t>
  </si>
  <si>
    <t>T&amp;T
(Aug 2003),
Knowledge Management (2004)
and www.chinadaily.com.c</t>
  </si>
  <si>
    <t>Hokoriku</t>
  </si>
  <si>
    <t>convent     i onal mean</t>
  </si>
  <si>
    <t>squeezing ground pressure</t>
  </si>
  <si>
    <t>T&amp;T (Oct  2003 ),</t>
  </si>
  <si>
    <t>U.ibeck</t>
  </si>
  <si>
    <t>During driving operations in the southern tube numerous incidents occurred. A number of stone banks had to be penetrated. In some cases, boulders that had spilled out of the face had to be recoveredmanually  by divers. Damage to the cutting wheel was established after approximately 60 tm, which was caused by characteristic stone banks. As driving operations progressed on two occasions torn off tools were recov- ered in addition to damage occurring to a grill.</t>
  </si>
  <si>
    <t>Slu r ry Sh ield TBM</t>
  </si>
  <si>
    <t>pronouncedly heterogenous geological subsurface structure; tertiary brown coal sands, th i ck  quaternary deposits consisting of glacial marl and basin clay;
artesian groundwater aquifer</t>
  </si>
  <si>
    <t>Tunnel (2/2004),
htt1;r//www.roadtraffic-</t>
  </si>
  <si>
    <t>A high iron frame immediately collapsed after the earth sank in the construction site, resulting in damage to machinery and the tilting of a residential buildling. Initial reports suggest that recent heavy rainfall could have been a contributory factor. A special task force has been established to help further investigate the case.</t>
  </si>
  <si>
    <t>Tehri/Uttaranchal</t>
  </si>
  <si>
    <t>The sudden collapse of a tunnel that killed nearly 30 people delayed the project for an indefinite period. Collapse occurred as part of the works for the Tehri Hydro Development Project. Workers were trapped when debris fell on them while they were believed to be working on Tunnel 3 of the scheme. Reinforce- ment and guniting works was underway when accumulated water from heavy rainfall is said to have dis- lodged debris. The incident took place within a week after sudden rise in watersof Bhagirati river that submerged seve,ral parts of old Tehri town.</t>
  </si>
  <si>
    <t>T&amp;T (Aug 2004),
www.deccanherald.co</t>
  </si>
  <si>
    <t>The tunnel experienced a partial structural collaipse during construction left one apartment building hang- ing over a 10 m wide, 10 m deep hole. The tunnel section, close to a planned exit ramp, was being exca- vated by roadheaders at the time of the collapse. Factors blamed for the collapse included the presence and alignement of a low-strength dolerite dyke, orthogonal jointing associated with the dyke, and the pre- sence of faults, which in conjunction with the dyke and the jointing created unstable ground.</t>
  </si>
  <si>
    <t>Barcelona</t>
  </si>
  <si>
    <t>A sinkhole associated with tunnel works for Barcelona's Line 5 extension caused the collapse of buildings and the evacuation of 1,000 people. Two block:s of flats had to be demolished due to damage caused by the sinkhole 20 m wide and roughly 30 m deep. Critics assert that the Metro tunnel was excavated without having performed a geological study of the terrain and that a method rejected as unsafe by the Madrid autonomous region was used. According to the engineer responsible for the geotechnical studies for Line 5 the excavations were the main causes of the tunnel collapse. It appears that the excavations weakened the foundations of the tunnel walls.</t>
  </si>
  <si>
    <t>ThE judge heading the investigation into the Carmel metro tunnel collapse has ordered excavations of the area parallel to the site of the collapse.</t>
  </si>
  <si>
    <t>T&amp;T (Feb 2005),
.aeoaraohvfieldwo</t>
  </si>
  <si>
    <t>To be subject of a separate report!</t>
  </si>
  <si>
    <t>Kunming</t>
  </si>
  <si>
    <t>T&amp;T (Jun 2005) and httn://enalish.sina.com/</t>
  </si>
  <si>
    <t>Gerrards Cross</t>
  </si>
  <si>
    <t>Partial collapse of a rail tunnel under construction over a live railway line has caused chaos.
A 30 m section of arch had collapsed onto the track approximately 80 m from the south entrance to the tunnel leaving spoil] up  to  6 m  deep on the track.
The cause of the accident is still bein9 subject to an investigation, but initial views are
that the loading sequence used in the constn.1c tion  of  the  tu nne l w as  the  major factor that caused the collapse. 29 damaged segments of the tunnel have been removed from the site.
8,000 tonnes of fill from the colapsed area and a further 7,000 tonnes from the sides of the collapse have been taken away.</t>
  </si>
  <si>
    <t>A. lase r mon itor in g system has been insta   ll e d  to  monitor any future move-
ment in the tunnel's structure.</t>
  </si>
  <si>
    <t>T&amp;T (Aug 2005) and www.bucksfree12ress.c</t>
  </si>
  <si>
    <t>Karahnjukar</t>
  </si>
  <si>
    <t>A collapse almost caused the TBM cutterhead to lose rotation due to the horizontal pn ssure of the collapsing muckpile.
The difficult ground conditions and high water inflows continued to plague the effort.
One of the TBMs remained stuck due to faults in the rock.</t>
  </si>
  <si>
    <t>basalt and glacial waters</t>
  </si>
  <si>
    <t>TBM    had   restarted in November after be1 ing stopped for nearly three months foir pre-treatment of an extensive fault zone. Preparationshave been made to start drilling in the actual rock and it has been decided to take safety measures in the future and drill 25 metre long test h-oles to inspect the conditions before- hand. If the tests will reveal bad condi- tions the rock will be "glued" together wi1ih concrete before the TBM will start drilling.</t>
  </si>
  <si>
    <t>T&amp;T (Feb 2006)
and
www.karahniukar.is/En</t>
  </si>
  <si>
    <t xml:space="preserve">Meizhou </t>
  </si>
  <si>
    <t>Twelve workers were trapped in a collapsed highway tunnel for 34 hours.
The accident happened when a 10-metre-lcmg section of the under-construction Guangfu Tunnel suddenly collapsed, 463 metres from the entrance and 80 metres from where the victims were working, cutting them o1ff from the outside world.
The cause of the accident is being investigated.</t>
  </si>
  <si>
    <t>T&amp;T
(Nov 2005),
www.chinada'iz.'l..CO</t>
  </si>
  <si>
    <t>Kaohsiung</t>
  </si>
  <si>
    <t>The underground tunnel collapsed under a majjor  th roughfare    in  the  ci ty , causing the avenue and also a major road tunnel, which was built a long time before the metro and unrelated to the metro project, above the metro tunnel and below the road to collapse.!Tunnellers hit an underground water course about 33 m below ground and close to the Orange Line's planned Cultural Centre station. The resulting collapse ere- ated a 50 m long, 30 m wide and 10 m deep crater at the busy intersection of Chungcheng and Tashun roads. Another collapse created a 3 m deep crater that was 7 m long and 5 m wide. The corporation at- tributed the incident to a lack of tunnel support after the shield tunnel boring machine had excavated that section of tLmnel two days earlier.</t>
  </si>
  <si>
    <t>Shield Tunnel
Boring Machine</t>
  </si>
  <si>
    <t>T&amp;T (Jan 2006 )
and httn://en.wikioedia.</t>
  </si>
  <si>
    <t>Longdongzi tunnel</t>
  </si>
  <si>
    <t>Construction/Operation</t>
  </si>
  <si>
    <t xml:space="preserve">See reference </t>
  </si>
  <si>
    <t>Seidenfuss</t>
  </si>
  <si>
    <t>Wienerwaldtunnel, Vienna</t>
  </si>
  <si>
    <t>MWD Hollywood Tunnel water supply, Los Angeles</t>
  </si>
  <si>
    <t>La Cienega - San Fernando Valley Sewer Tunnel, Los Angeles</t>
  </si>
  <si>
    <t>LACFCD
Sacatella Tunnel, Los Angeles</t>
  </si>
  <si>
    <t>Rail tunnel, Paris</t>
  </si>
  <si>
    <t>Sao Paulo metro, North-South link, Sao Paulo</t>
  </si>
  <si>
    <t>Dilizhan tunnel, Transcaucasian Railway,
case 1, Dilizhan</t>
  </si>
  <si>
    <t>Dilizhan tunnel, Transcaucasian Railway, case2, Dilizhan</t>
  </si>
  <si>
    <t>Santana Underground Railway, Santana</t>
  </si>
  <si>
    <t>LandrUcken Rail Tunnel, LandrUcken</t>
  </si>
  <si>
    <t>Bochum Metro, Bochum</t>
  </si>
  <si>
    <t xml:space="preserve">Kodarsky tunnel, Baikal-Amur Line, </t>
  </si>
  <si>
    <t>Richthof Rail Tunnel, Richthof</t>
  </si>
  <si>
    <t>Kaiserau Rail Tunnel, Kaiserau</t>
  </si>
  <si>
    <t>Krieberg Rail Tunnel, Krieberg</t>
  </si>
  <si>
    <t>Munich Metro, case 1, Munich</t>
  </si>
  <si>
    <t>Munich Metro, case2, Munich</t>
  </si>
  <si>
    <t>Munich Metro, case3, Munich</t>
  </si>
  <si>
    <t>Munich Metro, case4, Munich</t>
  </si>
  <si>
    <t>Papallacta, water transfer tunnel, Quito</t>
  </si>
  <si>
    <t xml:space="preserve">Michaels Tunnel, </t>
  </si>
  <si>
    <t>Habsburgtunnel, National Highway A3, Brugg</t>
  </si>
  <si>
    <t>Karawanken Road Tunnel, Karawanken</t>
  </si>
  <si>
    <t>North Outfall Replacement Sewer Tunnel
(NORS), Los  Angeles</t>
  </si>
  <si>
    <t>Mont Russelin Tunnel, National Highway A16, Delemont</t>
  </si>
  <si>
    <t>Grauholz Tunnel, Bern</t>
  </si>
  <si>
    <t>Kwachon Metro Tunnel, Kwachon</t>
  </si>
  <si>
    <t>Motorway Link Tunnel A57-A50, Toulon</t>
  </si>
  <si>
    <t>Metro Tunnel Line 2, Athens</t>
  </si>
  <si>
    <t>Seoul Metro, Phase 2, case3, Seoul</t>
  </si>
  <si>
    <t>Lambach Rail Tunnel, Lambach</t>
  </si>
  <si>
    <t>Funagata Road Tunnel, Yamagata</t>
  </si>
  <si>
    <t xml:space="preserve">Severomuisk railway tunnel, Baikal-Amur Line, </t>
  </si>
  <si>
    <t xml:space="preserve">Mysovy tunnel, Baikal-Amur Line, case 1, </t>
  </si>
  <si>
    <t xml:space="preserve">Mysovy tunnel, Baikal-Amur Line, case2, </t>
  </si>
  <si>
    <t>Seoul Metro, Phase 2, case4, Seoul</t>
  </si>
  <si>
    <t>Seoul Metro, Phase 2, case5, Seoul</t>
  </si>
  <si>
    <t>Seoul Metro, Phase 2, case6, Seoul</t>
  </si>
  <si>
    <t>Chungho Road Tunnel, Taipei</t>
  </si>
  <si>
    <t>Road Tunnel at Avienda Santo Amaro, Sao Paulo</t>
  </si>
  <si>
    <t>Road tunnel "Poggio Fornello", Tuscany</t>
  </si>
  <si>
    <t>Fasenstaub Tunnel, National Highway A4, Schaffhausen</t>
  </si>
  <si>
    <t>pressure shaft, hydraulic power plant Cleuson-Dixence, SionN alais</t>
  </si>
  <si>
    <t>Carvalho Pinto Road Tunnel, Sao Paulo</t>
  </si>
  <si>
    <t>Montemor Road Tunnel, case 1, Montemor</t>
  </si>
  <si>
    <t>Montemor Road Tunnel, case2, Montemor</t>
  </si>
  <si>
    <t>Galgenberg Tunnel, Leoben</t>
  </si>
  <si>
    <t>Munich Metro, Munich</t>
  </si>
  <si>
    <t>Heathrow Express Link Airport Tunnel, London</t>
  </si>
  <si>
    <t>Hsuehshan Tunnel, Taipei-llan Expressway, Taipei</t>
  </si>
  <si>
    <t>Vereina Tunnel, Central Section, Klosters</t>
  </si>
  <si>
    <t>Adler Railway Tunnel, Basel</t>
  </si>
  <si>
    <t>Oenzberg rail tunnel, Bahn 2000, Belken</t>
  </si>
  <si>
    <t>Hollywood section, LA Metro extension, Los Angeles</t>
  </si>
  <si>
    <t>Paijanne Tunnel - water supply, Asikkal,a</t>
  </si>
  <si>
    <t xml:space="preserve">San Pellegrino road tunnel, Frasnadello </t>
  </si>
  <si>
    <t>Flims Bypass, tunnel Flimserstein, Flims</t>
  </si>
  <si>
    <t>east-west alignement of the Umiray-Angat Transbasin main tunnel, Umiray-Angat</t>
  </si>
  <si>
    <t>Bolu Tunnel, Anatolian Motorway Link, Bolu</t>
  </si>
  <si>
    <t>Tala Hydroelectric Project, Tala/Chukha Dzongkhag</t>
  </si>
  <si>
    <t>Strood Railway Tunnel, Strood/Kent</t>
  </si>
  <si>
    <t>Dongjiang-Shenzhen Water Supply Scheme, Shenzhen</t>
  </si>
  <si>
    <t>Taegu Metro, Taegu</t>
  </si>
  <si>
    <t xml:space="preserve">Blue Line (Linha  Azul), Pontinha - Amadora Este, Lisbon </t>
  </si>
  <si>
    <t>Porto Metro Light Rail project, Porto</t>
  </si>
  <si>
    <t>Havant Flow Transfer Tunnel, Portsmouth</t>
  </si>
  <si>
    <t>Egge Railway Tunnel, Paderborn</t>
  </si>
  <si>
    <t>Yuncan Hydroelectric Project, Yuncan</t>
  </si>
  <si>
    <t>Istanbul Metro, phase 2, Istanbul</t>
  </si>
  <si>
    <t>Haivan Pass Tunnel, Lang Co</t>
  </si>
  <si>
    <t>Chienberg tunnel, Sissac h</t>
  </si>
  <si>
    <t>Gotthard Base Tunnel, Southern section, MFS Faido, Faido</t>
  </si>
  <si>
    <t>New Caland tunnel, Rotterdam</t>
  </si>
  <si>
    <t>Hokou tunnel, Taiwan High Speed Rail Link, Taoyuan</t>
  </si>
  <si>
    <t>Lotschberg Base Tunnel, Southern section,
Raron portal, St Gennan</t>
  </si>
  <si>
    <t>Lainzer railroad tunnel, Vienna</t>
  </si>
  <si>
    <t xml:space="preserve">ChUebalm road tunnel, Motorway AS, lseltwald </t>
  </si>
  <si>
    <t>Contract 240
of the Channel Tunnel Rail Link, East London</t>
  </si>
  <si>
    <t>Metro Line 14, Paris</t>
  </si>
  <si>
    <t>Guadarrama rail tunnels, Segovia</t>
  </si>
  <si>
    <t>Metro Line 4, Shanghai</t>
  </si>
  <si>
    <t>Liyama rail tunnel, Hokuriku Shinkansen railway , Hokoriku</t>
  </si>
  <si>
    <t>Lubeck Herren Tunnel, U.ibeck</t>
  </si>
  <si>
    <t>Tehri Hydro Development Project, Tehri/Uttaranchal</t>
  </si>
  <si>
    <t>Yunnan rail tunnel, Kunming</t>
  </si>
  <si>
    <t>Tesco tunnel, Gerrards Cross</t>
  </si>
  <si>
    <t>Karahnjukar hydropower project, Karahnjukar</t>
  </si>
  <si>
    <t xml:space="preserve">Guangfu Tunnel, Tianjin-Shantou Expressway, Meizhou </t>
  </si>
  <si>
    <t>FAC</t>
  </si>
  <si>
    <t>A FAC happened within 30 minutE3s. The ground movement involved 300 m3  in urban and street area. The collapse put down to redistribution of load from front excavation. The crown advance shortened afterwards. On the one hand the collapse was due to general excessive settlement or conver- gence on the other hand it was due to the crown excavation
being too far in advance of the closure of the ring.</t>
  </si>
  <si>
    <t>An almost FAC took place 100 m in from portal with full heading and
bench under 25 m cover. The collapse of the bench occurred during excavation in the direction to the centre of the tunnel and propagated in the longitudinal direction. It was caused by a slit which was made to construct the ramp and which rendeired the tem porary invert of the calotte ineffe ctive.
Between 3000 - 4000 m3  rock and soil filled the tunnel void, creating a 20 m wide and up to 5 m deep crater at llhe ground surface.</t>
  </si>
  <si>
    <t>Two FACs occurred. Further details are unknown.</t>
  </si>
  <si>
    <t>A face and FAC to stroeet level  w as  due  to  groun d inflo w comb ined wi th h igh  giround  water pressur e</t>
  </si>
  <si>
    <t>A FAC happened when weathered! rock failed at face and groundwater and material flowed into leading to the loss of a construction plant. Lessons learnt from the collapse cases included both tech- nical and non-ltechnical considerations.
In technical aspects, the potential sources of failures would be insufficient site investigaiton, inappropriate NATM application, negligence of the impact of ground water inflow, no stability analysis and no considera- tion in blasting effect.
In non-technical aspects, the factors that significantly affect the integrity of construction would be no feed backing procedure in technical review system, ,:,ver-demand of skilled workers due to construction boom
and inappropriate construction management.</t>
  </si>
  <si>
    <t>A FAC in weathered rock in the crown area involved rock movements along the joints.</t>
  </si>
  <si>
    <t>A FAC occurred in residual clay in the bench area where there was shear failure.</t>
  </si>
  <si>
    <t>A collapse progressed to streE3t level where CRW depth was 80 cm.
Six houses were demolished, but no casualties were recorded.</t>
  </si>
  <si>
    <t>A tunnel collapse occurred with a surface crater of 11 m diameter and 6 m in depth.
It took three months to excavate the collapsed material.
The CRW is likely caused by unstable natural ground at the excavated face.</t>
  </si>
  <si>
    <t>A CRW (30 m3 }  to surface happened to the tunnel with five metre overburden.
The collapse was in part due to omiss,ion of  distance spacers between the crown arches.</t>
  </si>
  <si>
    <t>While constructing Line 5, several CRW collapses took place in the central urban area in Seoul, which resulted in huge property losses to adjacent areas and project delay. Interesting features on failure me- chanisms were indicated by the analysis of collapse cases (collapsed immediately after blasting; inflow of groundwater with soil; thin rock cover or mixed face ground condition; started at the tunnel shoulder while excavating u1pper  half of the tunnel).
The first FAC occurred up lo ground surface (20 m long x 15 m wide x 4 m deep) which in- volved the embankment of a river. Because of that a gas main was fractured.
The collapse was due to unstalble natural ground at the excavated face.</t>
  </si>
  <si>
    <t>A substantial CRW (28 m diameter) collapsed three buildings and caused fracture of communications, water, gas and sewerage.
It was due to "sliding failure" rock movements along joint planes at the unsupported face.
A newspaper report blames changing ground ,cond itions  and  that bore holes were only taken at 100 m intervals.</t>
  </si>
  <si>
    <t>A landslide occurred on a snowy mountain on tlhe west coast of Hokkaido. A part of the landslide was an immense boulder, approx. 70 m long and 30 m thick, which struck the tunnel where it enters the mountain. About 40 m of the tunnel extended outside the mountain. The large rock slid down the mountain and hit this exposed portion of the tunnel. When the boulder hit the tunnel portal, the CRW trapped a bus and car. 22 people were killed in this disaster. Accc,rding to claims of the victims the collapse was caused by construction defects and poor maintenance, adding that officials exacerbated the problems by chossing the wrong location for the portals.</t>
  </si>
  <si>
    <t>The first CRW or collapse at the TBM cutterhead occurred at chainage 4,330 m al a fault zone that affected  44 m of tunnel. The cutterhead was totally buried under mylonitic debris from a collapse zone for 8-10 m above, and ahead of the face.
The second CRW came when the TBM cutterhead entered a fault zone in a while limestone at an area o·f lo w  cover.</t>
  </si>
  <si>
    <t>Five tunnellers were killed and two injured after a tunnel collapse. The CRW occurred about 50 m from the entrance to the 3.7 km tunnel. The men were buried by about 30 m3  of rock and debris. The incident happened a day after a similar CRW in the city, although nobody was hurt in that event.</t>
  </si>
  <si>
    <t>The geology proved far more troublesome than expected. The face stability in the crown area was feared to be endangered because it was considered that the paleosoil layer which runs some 4-10 m above the crown might be defect. This implies a potential collapse of the groundwater head. Unexpectedly a severe CRW occurred consisting of some 300 m3  of scree and slurry material reaching to the ground surface some 40 m above the tunnel roof. The CRW was initiated by a water ingress of approx. 300 1/s which later reduced to about 10 1/ s. In  spite of an extensive geotechnical site investigation programme con- ducted for the tunnel, some unforeseen geotechnical problems have adversely effected tunnelling pro- gress. These included the previous hardly dete,ctable distribution of Karst intensity of the local Muschel- kalk, severe groundwater discharge at locations in the northern tunnel section and long-term settlements caused by time dependant Lias, claystone in the southern tunnel section.</t>
  </si>
  <si>
    <t>The  2.3 km  long , 10.2 m i.d. tunnel partially collapsed during construction when Triassic marls and anhy- drite fell in over a section of approximately 40 rn. Over a thousand cubic metres of ground is reported to have entered the bored tunnel. A crater formed on the surface of Chienberg Hill, some 30 m above the tunnel alignement measuring 25 m across and 6 m deep. According to an expert the CRW occurred because the 20 cm thick shotcrete lining failed. The crown was then no longer able to resist the pressure after the rock had initially appeared to be stable. As the shotcrete lining was in place for some 3 to 4 months, it was neglected to properly secure the lower half of the tunnel immediately given substantial lengths of advance.</t>
  </si>
  <si>
    <t>Two cave- ins occur red, which caused earth to ·flow into the tunnel. Three workers were buried by a third CRW, as they were piling up sand bags to pre,vent further inflows. The excavation was being performed by full-face excavation with a short bench so as ·to keep loosening of the ground to a minimum. A crater 20 m deep, 70 m i.d. opened up above the 22.2. km long tunnel, injuringthree workers.</t>
  </si>
  <si>
    <t>Emergency crews rescued 12 tunnelers after they were trapped for six days by a CRW on a 1.6 km long rail tunnel.
The reports did not say what caused the tunnel collapse.</t>
  </si>
  <si>
    <t>About 9,000 m3  of fill and concrete was dumped in the collapsed section to support and prevent further CRWs wlhile longer term remedial measures are agreed</t>
  </si>
  <si>
    <t>During driving the section with heavily tectonised rocks, there were cave ins on more than one occasion both above and in front of the cutterhead.
Indeed the TBM bec:ame jammed at certain spots.
Therefore, the TBM drivH was extremely time-consumping.</t>
  </si>
  <si>
    <t>FIR</t>
  </si>
  <si>
    <t>ERQ</t>
  </si>
  <si>
    <t>LTS</t>
  </si>
  <si>
    <t>VIETNAM</t>
  </si>
  <si>
    <t>SPAIN</t>
  </si>
  <si>
    <t>SOUTH KOREA</t>
  </si>
  <si>
    <t>PORTUGAL</t>
  </si>
  <si>
    <t>PERU</t>
  </si>
  <si>
    <t>NETHERLANDS</t>
  </si>
  <si>
    <t>INDIA</t>
  </si>
  <si>
    <t>ICELAND</t>
  </si>
  <si>
    <t>ECUADOR</t>
  </si>
  <si>
    <t>BHUTAN</t>
  </si>
  <si>
    <t>SLOVENIA</t>
  </si>
  <si>
    <t>Gotthard road tunnel</t>
  </si>
  <si>
    <t>Two lorries collide in Switzerland's Gotthard tunnel killing at least 11 people and causing a fire filling the world's second-longest tunnel with black smoke. Parts of the 16.9 km (10.6 mile) tunnel roof collapse</t>
  </si>
  <si>
    <t>Fatalities</t>
  </si>
  <si>
    <t>Fréjus Road Tunnel</t>
  </si>
  <si>
    <t>https://tunnelbuilder.com/News/Fire-in-Frejus-Tunnel-Kills-Two.aspx</t>
  </si>
  <si>
    <t>Kitzsteinhorns funicular tunnel</t>
  </si>
  <si>
    <t>At least 159 people are killed when fire engulfs a funicular train packed with skiers in a tunnel on Austria's 3,200-metre (10,500-foot) Kitzsteinhorn mountain.</t>
  </si>
  <si>
    <t>http://edition.cnn.com/2001/WORLD/europe/10/25/switzerland.tunnel.factfile/index.html</t>
  </si>
  <si>
    <t>Glendoe HEP, Scotland</t>
  </si>
  <si>
    <t>USSR/Russia</t>
  </si>
  <si>
    <t>https://www.japantimes.co.jp/news/2006/02/06/national/1996-hokkaido-tunnel-disaster-remembered/#.XpQ2AMgzZPY</t>
  </si>
  <si>
    <t>Toyohama Tunnel, Hokkaido</t>
  </si>
  <si>
    <t>Baku metro fire</t>
  </si>
  <si>
    <t>USSR/Azerbaijan</t>
  </si>
  <si>
    <t>Pajares mail train to Madrid fire</t>
  </si>
  <si>
    <t>https://worddisk.com/wiki/List_of_rail_accidents_in_Spain/</t>
  </si>
  <si>
    <t>Fire of mail train from Gijón to Madrid into the tunnel nr. 13 of León to Gijón railway, located in the zone of Pajares mountain pass.</t>
  </si>
  <si>
    <t>Palancares tunnel</t>
  </si>
  <si>
    <t>Tunnel of Palancares were floode by smoke of locomotive of mixed train from Cuenca to Utiel when this was paralized into the same tunnel due a breakdown.</t>
  </si>
  <si>
    <t>Laza – Vilar del Barrio derailment of 1975</t>
  </si>
  <si>
    <t>Derailment of express train from Madrid to Vigo and Pontevedra into a tunnel.</t>
  </si>
  <si>
    <t>Congostinas tunnel fire</t>
  </si>
  <si>
    <t>A freight train of tank cars loaded with gasoline and diesel caught fire into the tunnel of Congostinas, in the León to Gijón railway.</t>
  </si>
  <si>
    <t>Pfaender Tunnel, Bregenz</t>
  </si>
  <si>
    <t>Seljestad tunnel fire</t>
  </si>
  <si>
    <t>High temperennes caused the explosion of some parts of the concrete lining of.the tunnel</t>
  </si>
  <si>
    <t>HGV Prapontin tunnel</t>
  </si>
  <si>
    <t>Exilles tunnel</t>
  </si>
  <si>
    <t>f1aIlleS caused the
explosion of parts oftbË.conCl'7te linipgof tbe tumle1 ceiling.</t>
  </si>
  <si>
    <t>Caldecott-Tunnel</t>
  </si>
  <si>
    <t>Over the first 750 ft (230 m) east of the fire site, there was spalling of the concrete false ceiling and of the concrete walls behind the tiles. Spalling stopped at the steel reinforcement bars, approximately 3 in (7.6 cm) below the concrete surface.</t>
  </si>
  <si>
    <t>Frank Peter THE CAUSES, EFFECTS &amp; CONTROL OF REAL TUNNEL FIRES</t>
  </si>
  <si>
    <t>EU Lessons Learnt</t>
  </si>
  <si>
    <t>Guadarrama-Tunnel</t>
  </si>
  <si>
    <t>https://tunnelbuilder.com/News/Spanish-Tunnellers-Rescued-from-Guadarrama-Tunnel.aspx</t>
  </si>
  <si>
    <t>Hamburg-Moorfleet tunnel</t>
  </si>
  <si>
    <t>Crossing BP - A6 , Paris</t>
  </si>
  <si>
    <t>Velsen tunnel</t>
  </si>
  <si>
    <t>Nihonzoka, Shitzuoka</t>
  </si>
  <si>
    <t>Hovden Tunnel</t>
  </si>
  <si>
    <t>Kaiwara tunnel</t>
  </si>
  <si>
    <t>London Northern lIne</t>
  </si>
  <si>
    <t>Penetration and obstruction of a tunnel</t>
  </si>
  <si>
    <t>London Central line</t>
  </si>
  <si>
    <t>London Underground Oxford Circus station</t>
  </si>
  <si>
    <t>London Underground Kings Cross station</t>
  </si>
  <si>
    <t>Match on wooden escalators</t>
  </si>
  <si>
    <t>Gaoling TunnelR</t>
  </si>
  <si>
    <t>Nanfeng Tunnel42</t>
  </si>
  <si>
    <t>Farnworth</t>
  </si>
  <si>
    <t>Berte tunnel</t>
  </si>
  <si>
    <t>DET</t>
  </si>
  <si>
    <t>http://www.italianinsider.it/?q=node/8841</t>
  </si>
  <si>
    <t xml:space="preserve">102 year old </t>
  </si>
  <si>
    <t>https://abcnews.go.com/Politics/wireStory/tunnel-collapse-wyoming-nebraska-border-threatens-crops-64575812</t>
  </si>
  <si>
    <t>Fort Laramie Irrigation Canal Tunnel No 2</t>
  </si>
  <si>
    <t>Fort Laramie Irrigation Canal Tunnels No. 1, 2, 3</t>
  </si>
  <si>
    <t>https://extension.unl.edu/statewide/panhandle/NE%20Yonts%20Water%20Conference%20Presentation_Tunnel%20Collapse.pdf%20copy.pdf</t>
  </si>
  <si>
    <t>Masonry</t>
  </si>
  <si>
    <t>Hoosac Tunnel</t>
  </si>
  <si>
    <t>Hoosac Tunnel (2nd time)</t>
  </si>
  <si>
    <t>https://hoosactunnel.net/</t>
  </si>
  <si>
    <t>Coannaught Tunnel</t>
  </si>
  <si>
    <t>Rehabilitation of a Victorian railway tunnel for
Crossrail</t>
  </si>
  <si>
    <t>http://www.p3virginia.org/wp-content/uploads/2019/09/9_East-River-Mountain-Tunnel.pdf</t>
  </si>
  <si>
    <t>Big Walker Mountain Tunnels, VA</t>
  </si>
  <si>
    <t>Bergen Tunnels, NJ</t>
  </si>
  <si>
    <t>Cameron Run Tunnels, VA</t>
  </si>
  <si>
    <t>14th Street Tunnel, NY</t>
  </si>
  <si>
    <t>https://en.wikipedia.org/wiki/14th_Street_Tunnel_shutdown</t>
  </si>
  <si>
    <t>Cork Run / Berry Street Tunnel</t>
  </si>
  <si>
    <t>Steel lininig</t>
  </si>
  <si>
    <t>Brunel's Thanes tunne</t>
  </si>
  <si>
    <t>https://www.dr-sauer.com/sites/default/files/2017-08/Tunnel_Rehabilitation%20-%20Dr.Sauer%26Partners.pdf</t>
  </si>
  <si>
    <t>Valico twin tunnel - A15</t>
  </si>
  <si>
    <t>Lonquimai Las Raíces Tunnel</t>
  </si>
  <si>
    <t>A Consistent Approach to the Structural Rehabilitation of Tunnel Liners  / A Design Procedure for the Rehabilitation of Tunnel Liners  http://www.mig-srl.com/wp-content/uploads/downloads/2013/12/10-2005_IACMAG_Torino_AutoCisa.pdf</t>
  </si>
  <si>
    <t>Felbertauern Road Tunnel</t>
  </si>
  <si>
    <t>Bank station</t>
  </si>
  <si>
    <t>Bond Street Station</t>
  </si>
  <si>
    <t>Tottenham court road</t>
  </si>
  <si>
    <t>Own experience</t>
  </si>
  <si>
    <t>A55 Penmaenbach Tunnel</t>
  </si>
  <si>
    <t>Pavonia / Newport Station, NY</t>
  </si>
  <si>
    <t>Exchange Place Station, NY</t>
  </si>
  <si>
    <t>https://www.workzonesafety.org/files/documents/SWZ/MA_TA_case_study.pdf</t>
  </si>
  <si>
    <t>Callahan Tunnel Rehabilitation, MA</t>
  </si>
  <si>
    <t>E</t>
  </si>
  <si>
    <t>Rudersdorf Tunnel</t>
  </si>
  <si>
    <t>https://www.asfinag.at/verkehrssicherheit/bauen/bauprojekte/a-9-pyhrn-autobahn-sanierung-plabutschtunnel/</t>
  </si>
  <si>
    <t>Albula Tunnel</t>
  </si>
  <si>
    <t>https://www.tunnel-online.info/en/artikel/tunnel_Renewal_of_the_Albula_Tunnel_1816890.html</t>
  </si>
  <si>
    <t>Kaiser Wilhelm Tunnel</t>
  </si>
  <si>
    <t>https://www.tunnel-online.info/en/artikel/tunnel_Kaiser_Wilhelm_Tunnel_From_Planning_to_Execution_1594766.html</t>
  </si>
  <si>
    <t>St. Maurice Tunnel</t>
  </si>
  <si>
    <t>https://www.tunnel-online.info/en/artikel/tunnel_Modernisation_of_the_Simplon_Line_St._Maurice_Tunnel_enlarged_2643933.html</t>
  </si>
  <si>
    <t>Pforzheimer-Tunnel</t>
  </si>
  <si>
    <t>Rudersberg Tunnel (Nagoldtalbahn)</t>
  </si>
  <si>
    <t>Schloßberg Tunnel (Nagoldtalbahn)</t>
  </si>
  <si>
    <t>Wildberger Tunnel (Nagoldtalbahn)</t>
  </si>
  <si>
    <t>Lämmerbuckel Tunnel-Albaufstieg, Wiesensteig</t>
  </si>
  <si>
    <t>Straße B14 Schwanenplatz-Stuttgart</t>
  </si>
  <si>
    <t>Straße B21 Wendelberg-T.-Schneizelreuth</t>
  </si>
  <si>
    <t>Tunnel Altstadtring-München</t>
  </si>
  <si>
    <t>Reichholzheimer-Tunnel Strecke 4120 Lauda-Würzburg</t>
  </si>
  <si>
    <t>Wittighausen Tunnel -Strecke 4120 Lauda-Würzburg</t>
  </si>
  <si>
    <t>Straße/Fußgänger St. Pauli Elbtunnel Hamburg</t>
  </si>
  <si>
    <t>Grävenecker-Tunnel Strecke 3710 Weilburg - Kerkerbach</t>
  </si>
  <si>
    <t>Zierenberger Tunnel-Strecke 3825 Elm Jossa</t>
  </si>
  <si>
    <t>Schwerter Tunnel Strecke Dortmund-Hörde-Schwerte</t>
  </si>
  <si>
    <t>Rathaustunnel-Lüdenscheid</t>
  </si>
  <si>
    <t>Burgbergtunnel-Bernkastel-Kues</t>
  </si>
  <si>
    <t>Apollo-Tunnel Bad Bertrich</t>
  </si>
  <si>
    <t>Bank Tunnel - Strecke 2630 Köln-Bingerbrück</t>
  </si>
  <si>
    <t>Kuckuckslay Tunnel Hürth-Kalsch. - Ehrang</t>
  </si>
  <si>
    <t>Petersberg Tunnel Strecke Koblenz-Perl/Saarland</t>
  </si>
  <si>
    <t>Talberg Tunnel Strecke Simmern-Boppard</t>
  </si>
  <si>
    <t>Kalmut Tunnel - Strecke Simmern-Boppard</t>
  </si>
  <si>
    <t>Belchen Tunnel</t>
  </si>
  <si>
    <t>https://www.tunnel-online.info/en/artikel/tunnel_Belchen_Tunnel_Rehabilitation_Excavation_with_Switzerland_s_biggest_TBM_2643891.html</t>
  </si>
  <si>
    <t>STUVA Statistics andWebpages, Reports, Presentations from WBI</t>
  </si>
  <si>
    <t>STUVA Statistics andWebpages, Reports, Presentations from gbm</t>
  </si>
  <si>
    <t>STUVA Statistics and</t>
  </si>
  <si>
    <t>STUVA Statistics andWebpages, Reports, Presentations from Bung, ZPP</t>
  </si>
  <si>
    <t>STUVA Statistics andWebpages, Reports, Presentations from Andrä + Partner</t>
  </si>
  <si>
    <t>STUVA Statistics andWebpages, Reports, Presentations from Müller-Hereth, Freilassing</t>
  </si>
  <si>
    <t>STUVA Statistics andWebpages, Reports, Presentations from Vössing</t>
  </si>
  <si>
    <t>STUVA Statistics andWebpages, Reports, Presentations from Bung, Böger + Jäckle, Wulff + Partner</t>
  </si>
  <si>
    <t>STUVA Statistics andWebpages, Reports, Presentations from OPB</t>
  </si>
  <si>
    <t>STUVA Statistics andWebpages, Reports, Presentations from Bung, IC, Kirschke</t>
  </si>
  <si>
    <t>STUVA Statistics andWebpages, Reports, Presentations from Franke-Meißner, König u. Heunisch</t>
  </si>
  <si>
    <t>STUVA Statistics andWebpages, Reports, Presentations from InGe Schüßler, ILF, imm</t>
  </si>
  <si>
    <t>STUVA Statistics andWebpages, Reports, Presentations from OPB, Vössing</t>
  </si>
  <si>
    <t>Hönebach Tunnel</t>
  </si>
  <si>
    <t>https://www.come-on.de/luedenscheid/asbest-baustopp-rathaus-tunnel-luedenscheid-roehre-wird-verschlossen-12203959.html STUVA Statistics andWebpages, Reports, Presentations from IMM / Stredich</t>
  </si>
  <si>
    <t>STUVA Statistics and https://www.kurhessenbahn.de/kurhessenbahn/view/aktuell/news/zierenberger-tunnel.shtml</t>
  </si>
  <si>
    <t>STUVA Statistics andWebpages, Reports, Presentations from Grassl, Feix, https://www.ib-schoenenberg.de/project/altstadtringtunnel-art/</t>
  </si>
  <si>
    <t xml:space="preserve">Queensway ( Birkenhead ) tunnel </t>
  </si>
  <si>
    <t>Anton Anderson Memorial (Whittier) Tunnel, Alaska</t>
  </si>
  <si>
    <t>Unlined</t>
  </si>
  <si>
    <t>Tunnel Hirschhorn</t>
  </si>
  <si>
    <t>Tuscarora Tunnel PA Turnpike</t>
  </si>
  <si>
    <t>Liberty Tunnels - Pitchburg</t>
  </si>
  <si>
    <t>https://www.tunneltalk.com/USA-rehabilitation-12Feb15-Water-jet-concrete-removal-for-Liberty-Tunnel-rehabilitation-Pittsburgh-Pennsylvania-Conjet-hydrodemolition-repair-robots-Hydro-Technologies-Swank-Associates-HTNE-Hydrodemolition-Service.php</t>
  </si>
  <si>
    <t>Glasgow metro</t>
  </si>
  <si>
    <t>http://www.spt.co.uk/documents/rtp191214_agenda10.pdf</t>
  </si>
  <si>
    <t>the Haymarket tunnels</t>
  </si>
  <si>
    <t>Holland Tunnel</t>
  </si>
  <si>
    <t>Serious damage over 200 m in structures and installations.The infrastructure suffered extensive damage: approximately 650 short tons (590 tonnes) of rubble were removed during the weekend before the tunnel reopened. The tiles on the tunnel walls spalled off for a distance of approximately 200 feet (60 m) west of the fire site and 500 feet (150 m) east of it. At the site of the fire, the concrete lining of the walls spalled down to the ribs of the cast-iron primary lining. The false ceiling above the roadway, which consisted of a 6-inch-thick (150 mm), in situ, reinforced concrete slab, collapsed completely in several places and collapsed partially over a length of approximately 500 feet (150 m).The roadway itself was unharmed, but had a lot of debris on it. Half of the tunnel's long-distance phone cables had been severed during the fire.
The elevated side walkway had to be renewed over a length of 750 feet (230 m), and the cable ducts cast into the walkway and walls were replaced over 300 feet (90 m). Damaged power cabling, communications cabling and lighting were all renewed over the damaged area. The road surface was renewed over a length of about 500 feet (150 m).</t>
  </si>
  <si>
    <t>AFGHANISTAN</t>
  </si>
  <si>
    <t>Salang Tunnel</t>
  </si>
  <si>
    <t>Pecorila Galleria Tunnel</t>
  </si>
  <si>
    <t>L'Arme Tunnel</t>
  </si>
  <si>
    <t>Gumefens Tunnel</t>
  </si>
  <si>
    <t>Serra Ripoli Tunnel</t>
  </si>
  <si>
    <t>Huguenot Tunnel</t>
  </si>
  <si>
    <t>Serious damage in structures and installations</t>
  </si>
  <si>
    <t>Isola delle Femmine Tunnel</t>
  </si>
  <si>
    <t>Serious damage in structures and installations,tunnel closed for 2.5 days</t>
  </si>
  <si>
    <t>Mont Blanc</t>
  </si>
  <si>
    <t>Serious damage,tunnel reopens 22/12/2001</t>
  </si>
  <si>
    <t>Prapontin Tunnel</t>
  </si>
  <si>
    <t>Closed til 6 June in west direction Frejus</t>
  </si>
  <si>
    <t>Gleinalm Tunnel</t>
  </si>
  <si>
    <t>Baregg</t>
  </si>
  <si>
    <t>Frejus Tunnel</t>
  </si>
  <si>
    <t>Serious damage,tunnel closed</t>
  </si>
  <si>
    <t>B 31</t>
  </si>
  <si>
    <t>Viamala Tunnel</t>
  </si>
  <si>
    <t>Burnley Tunnel</t>
  </si>
  <si>
    <t>San Martino Tunnel</t>
  </si>
  <si>
    <t>The fire damaged about 500 m of tunnel.The tunnel was fully reopened on 15 May 1997.Along a 50-metre length of tunnel, the normally 40-centimetre thick tunnel lining was reduced to a mean depth of 17 centimetres, with the thinnest area being 2 centimetres. The chalk marl showed no signs of failing or collapsing but colliery arches were installed as a precaution. Over a 240-metre long section (70 metres towards Britain, 170 metres towards France), damage to the concrete extended as far back as the first set of reinforcement bars. Superficial damage to the surface of the concrete segments was evident along a further 190 metres of tunnel length. In the vicinity of the fire, services were destroyed, including high-voltage cables, low-voltage cables, communications, lighting systems, traction and junction boxes over a length of 800 metres. Five hundred metres of track had to be replaced, as did 800 metres of overhead line, 800 metres of refrigeration pipe and signalling equipment over a length of 1,500 metres. Four escape cross-passages and five pressure relief ducts had to be refitted with new doors and dampers.</t>
  </si>
  <si>
    <t>About 650 metres  of tunnel was damaged by the fire, 50% more than during the fire of November 1996.</t>
  </si>
  <si>
    <t>ENGLAND</t>
  </si>
  <si>
    <t>Black Harry(Clifton Hall) Tunnel</t>
  </si>
  <si>
    <t>The tunnel collapsed at a point directly beneath an old brick-lined construction shaft, the contents of which fell into the space below. The surrounding soil, which was a loose mixture of sand and clay, poured into the hole and formed a large cavity underneath the foundations of two houses on Temple Drive. The houses,  suddenly collapsed into the ground killing five occupants and the end wall of another  fell outwards though the occupants of this house were rescued.</t>
  </si>
  <si>
    <t>Gerrards Cross Tunnel</t>
  </si>
  <si>
    <t>On 30 June 2005,30 metres  of the 320 metre  tunnel collapsed.Service was disrupted for two months after the collapse, until 22 August 2005, so material could be removed from site</t>
  </si>
  <si>
    <t>Howard Street Tunnel</t>
  </si>
  <si>
    <t>The derailment sparked a chemical fire that raged for five or six days and virtually shut down the downtown area. In the evening of the first day, a water main ruptured causing significant flooding in the streets above. The accident disrupted East Coast rail service. It also slowed Internet service in the US for several hours due to the destruction of a cable passing through the tunnel.Beyond the adverse effects on railroad traffic, there was a massive effect on life and activities in downtown Baltimore. The incident forced the closing of streets and business over much of downtown for several days.</t>
  </si>
  <si>
    <t>Kaprun</t>
  </si>
  <si>
    <t>Newhall Pass Tunnel</t>
  </si>
  <si>
    <t xml:space="preserve">Inspectors found heavy damage to the tunnel walls under the north portal. They also found a lot of spalling and exposed rebar, both of which can cause a loss of vertical support. However, the tunnel roof (or bridge) was found to be sound. Caltrans worked through the weekend of October 13 and 14 to clear out and install five shoring supports inside the tunnel. </t>
  </si>
  <si>
    <t>Tauern Road Tunnel</t>
  </si>
  <si>
    <t xml:space="preserve">On 29 May 1999,  an accident in the tunnel led to a fire in which twelve people were killed and 42 injured. Caused by a collision of up to 60 individual vehicles, the incident occurred when a truck collided with a column of stationary vehicles waiting at a traffic signal. As far as investigators could determine, eight people were killed by the force of the collision of the truck while four further victims died from the fire which followed, exacerbated by escaping fuel and hazardous materials on one of the vehicles involved. All of the victims were burned to the point of leaving skeletal remains at most, and for those in more intense areas of the fire, nothing more than ashes.The tunnel was so badly damaged by the heat from the fire that it had to be closed for three months for repairs during which major work was undertaken to improve the barriers, tunnel walls and ventilation system. A memorial service for the victims of the fire was held in the municipality of Flachau before the tunnel was officially reopened on 28 August 1999.
On 29 May 1999, about 4:50 a.m., an accident in the tunnel led to a fire in which twelve people were killed and 42 injured. Caused by a collision of up to 60 individual vehicles, the incident occurred when a truck collided with a column of stationary vehicles waiting at a traffic signal. As far as investigators could determine, eight people were killed by the force of the collision of the truck while four further victims died from the fire which followed, exacerbated by escaping fuel and hazardous materials on one of the vehicles involved. All of the victims were burned to the point of leaving skeletal remains at most, and for those in more intense areas of the fire, nothing more than ashes.
The tunnel was so badly damaged by the heat from the fire that it had to be closed for three months for repairs during which major work was undertaken to improve the barriers, tunnel walls and ventilation system. A memorial service for the victims of the fire was held in the municipality of Flachau before the tunnel was officially reopened on 28 August 1999.
</t>
  </si>
  <si>
    <t>Torre del Bierzo</t>
  </si>
  <si>
    <t>On December 2, 2012, nearly 150 concrete ceiling panels inside the Tokyo-bound Sasago Tunnel collapsed, crushing three vehicles, including a van carrying six persons that caught fire. The fallen panels were 20 centimetres  thick and weighed 1.2 tonnes each. The caved-in point was 2 kilometres  from the Tokyo-side exit and spanned a length of 50 to 60 metres .The tunnel was closed for a period of 27 days for repairs and removal of ceiling panels, before the south tube reopened on December 29.The north tube, where the collapse happened, reopened on February 8, 2013.</t>
  </si>
  <si>
    <t>Sierre Tunnel</t>
  </si>
  <si>
    <t>Summit Tunnel</t>
  </si>
  <si>
    <t>The tunnel closed for the first eight months of 1985 following a fire that generated sufficient heat to vitrify sections of its outer brickwork.Damage to the tunnel lining was minimal which was attributed to heated gases from the fire escaping through the ventilation shafts. Restoration involved replacing 500 m of track and sleepers before it re-opened to traffic on 19 August 1985.</t>
  </si>
  <si>
    <t>Zhang C. 2012</t>
  </si>
  <si>
    <t>Zhang et al, 2016</t>
  </si>
  <si>
    <t>Zhang et al, 2074</t>
  </si>
  <si>
    <t>Zhang et al, 2106</t>
  </si>
  <si>
    <t>Zhang et al, 2112</t>
  </si>
  <si>
    <t>Operation</t>
  </si>
  <si>
    <t>Construction</t>
  </si>
  <si>
    <t>Ottawa OLRT Running tunnel</t>
  </si>
  <si>
    <t>Ottawa OLRT Rideau Station</t>
  </si>
  <si>
    <t>Jinping II Hydropower Station drainage</t>
  </si>
  <si>
    <t>Blanka Tunnel 1</t>
  </si>
  <si>
    <t>Blanka Tunnel 2</t>
  </si>
  <si>
    <t>Great Belt Link 1</t>
  </si>
  <si>
    <t>Great Belt Link 2</t>
  </si>
  <si>
    <t>Headrace tunnel at Gilgel Gibe II Hydro 1</t>
  </si>
  <si>
    <t>Headrace tunnel at Gilgel Gibe II Hydro 2</t>
  </si>
  <si>
    <t>FINLAND</t>
  </si>
  <si>
    <t>Eurotunnel 1</t>
  </si>
  <si>
    <t>Eurotunnel 2</t>
  </si>
  <si>
    <t>Drainage and controll gallery, Ennepe dam, Ruhr</t>
  </si>
  <si>
    <t>Metro Tunnel Line 3, Athens</t>
  </si>
  <si>
    <t>MTR Prince Edward Station, Nathan Road</t>
  </si>
  <si>
    <t>Kowloon Southern Link Salisbury Road</t>
  </si>
  <si>
    <t>Kowloon Southern Link Canton Road</t>
  </si>
  <si>
    <t>Seoul Metro, Phase 2, case 7, Seoul</t>
  </si>
  <si>
    <t>Singapore MRT, Niccholson</t>
  </si>
  <si>
    <t>Barcelona Line 5</t>
  </si>
  <si>
    <t>Kaohsiung MRT, Kaohsiung</t>
  </si>
  <si>
    <t>Bingöl Solhan bypass railway tunnel </t>
  </si>
  <si>
    <t>Aydin</t>
  </si>
  <si>
    <t>Vlasov et al. (2001) - Seidenfuss</t>
  </si>
  <si>
    <t>T&amp;T (Apr 2002) and Bessolow &amp; Makarow (1992) - Seidenfuss</t>
  </si>
  <si>
    <t>Eisenstein et al. (1995) - Seidenfuss</t>
  </si>
  <si>
    <t>Eisensteinet al. (1995) - Seidenfuss</t>
  </si>
  <si>
    <t>Kovari &amp; Descoeudres (2001) - Seidenfuss</t>
  </si>
  <si>
    <t>lsaksson (2002), Herrenknecht (1992) - Seidenfuss</t>
  </si>
  <si>
    <t>Maid!&amp;  Schmid (2001) - Seidenfuss</t>
  </si>
  <si>
    <t>HSE (1999)  - Seidenfuss</t>
  </si>
  <si>
    <t>HSE (1999)   - Seidenfuss</t>
  </si>
  <si>
    <t>Wang 2019 Squeezing</t>
  </si>
  <si>
    <t>Wang 2019 Suport System</t>
  </si>
  <si>
    <t>HSE (1999) - Seidenfuss</t>
  </si>
  <si>
    <t>HSE  (1999 ) - Seidenfuss</t>
  </si>
  <si>
    <t>Munich Metro, case5, Munich</t>
  </si>
  <si>
    <t>200 m3 collapse at street level.Local thinning of marl cover was anticipated and the waterlogged ground above was being treated by the formation of an arch of frozen ground.However due to poor construction there was an unintended gap of unfrozen ground around which the cave-in occurred.</t>
  </si>
  <si>
    <t>Weltkugel Tunnel</t>
  </si>
  <si>
    <t>Cave in of 50m3 while crown drainage underway.Sandstine(heavily weathered) described as 'friable'destabilised to semi-stable and very brittle given the slight test mechanical effect.High convergence up to 245mm but over months period.Crown drainage ceased after cave-in but detailed circumastances not clear.</t>
  </si>
  <si>
    <t>Massenberg</t>
  </si>
  <si>
    <t>Crown lining failure</t>
  </si>
  <si>
    <t>Hanover-Wurzburg,Metro</t>
  </si>
  <si>
    <t>Collapses and craters</t>
  </si>
  <si>
    <t>Munich Metro, case6, Munich</t>
  </si>
  <si>
    <t>Blow out</t>
  </si>
  <si>
    <t xml:space="preserve">Collapses </t>
  </si>
  <si>
    <t>Kehrenberg,Rail</t>
  </si>
  <si>
    <t>Large settlements</t>
  </si>
  <si>
    <t>Sao Paulo,Road</t>
  </si>
  <si>
    <t>Collapse and flood</t>
  </si>
  <si>
    <t>S.Vitale,Rail</t>
  </si>
  <si>
    <t>Large deformation</t>
  </si>
  <si>
    <t>Kizlac,Road</t>
  </si>
  <si>
    <t>Collapses</t>
  </si>
  <si>
    <t>Vasto</t>
  </si>
  <si>
    <t>Face collapse</t>
  </si>
  <si>
    <t>Eidsvoll,Rail</t>
  </si>
  <si>
    <t>Collapse</t>
  </si>
  <si>
    <t>Partial collapse</t>
  </si>
  <si>
    <t>Rome,Metro</t>
  </si>
  <si>
    <t>Excessive settlement</t>
  </si>
  <si>
    <t>Lewes,East Sussex,Road</t>
  </si>
  <si>
    <t>SRI LANCA</t>
  </si>
  <si>
    <t>Samanalawewa</t>
  </si>
  <si>
    <t>Lining collapse</t>
  </si>
  <si>
    <t>S.Stefano,Rail</t>
  </si>
  <si>
    <t>Collapse of face&amp;30m</t>
  </si>
  <si>
    <t>Collapse of face&amp;20m</t>
  </si>
  <si>
    <t>Collapse of face&amp;40m</t>
  </si>
  <si>
    <t>S.Elia,Road</t>
  </si>
  <si>
    <t>Tasso,Rail</t>
  </si>
  <si>
    <t>Los Angeles,Metro</t>
  </si>
  <si>
    <t>Pinglin</t>
  </si>
  <si>
    <t>Ground collapses</t>
  </si>
  <si>
    <t>Athens,Metro</t>
  </si>
  <si>
    <t>Taegu,Metro</t>
  </si>
  <si>
    <t>Underground explosion</t>
  </si>
  <si>
    <t>Rennes</t>
  </si>
  <si>
    <t>Lining failure</t>
  </si>
  <si>
    <t>Los Angeles,Rail</t>
  </si>
  <si>
    <t>Lining damage</t>
  </si>
  <si>
    <t>Conisborough Tunnel</t>
  </si>
  <si>
    <t>https://trid.trb.org/view.aspx?id=749327</t>
  </si>
  <si>
    <t>Bramhope Tunnel</t>
  </si>
  <si>
    <t>Strood and Higham Tunnel</t>
  </si>
  <si>
    <t>Hauenstein tunnel</t>
  </si>
  <si>
    <t>https://www.emchberger.ch/de/sanierung-hauenstein-basistunnel</t>
  </si>
  <si>
    <t>Langenauer and Hollricher Tunnels</t>
  </si>
  <si>
    <t>Budesheim Tunnel</t>
  </si>
  <si>
    <t>Mainz Railway Tunnels</t>
  </si>
  <si>
    <t>Emmersberg Tunnel</t>
  </si>
  <si>
    <t>Nazzano Road Tunnel</t>
  </si>
  <si>
    <t>https://structurae.net/en/structures/nazzano-tunnel</t>
  </si>
  <si>
    <t>Rossio Railway Tunnel, Lisbon</t>
  </si>
  <si>
    <t>https://www.onepetro.org/conference-paper/ISRM-10CONGRESS-2003-163</t>
  </si>
  <si>
    <t>LITHUANIA</t>
  </si>
  <si>
    <t>Kaunas Railway Tunnel</t>
  </si>
  <si>
    <t>BULGARIA</t>
  </si>
  <si>
    <t> Vitinya tunnel </t>
  </si>
  <si>
    <t>https://seenews.com/news/bulgaria-to-wrap-up-256-mln-euro-repair-of-vitinya-tunnel-in-h2-690053</t>
  </si>
  <si>
    <t>Arlberg road tunnel</t>
  </si>
  <si>
    <t xml:space="preserve"> </t>
  </si>
  <si>
    <t>Sinkhole</t>
  </si>
  <si>
    <t>Karawanken Road</t>
  </si>
  <si>
    <t>Notes</t>
  </si>
  <si>
    <t>*</t>
  </si>
  <si>
    <t>FIR: Fire</t>
  </si>
  <si>
    <t>OSF: Support overstressing</t>
  </si>
  <si>
    <t>FAC: Face collapse/water inflow</t>
  </si>
  <si>
    <t>OTH: Other</t>
  </si>
  <si>
    <t>ERQ: Earthquake</t>
  </si>
  <si>
    <t>FIT: Fitouts</t>
  </si>
  <si>
    <t>NOTES</t>
  </si>
  <si>
    <t>Construction typology</t>
  </si>
  <si>
    <t>Project name</t>
  </si>
  <si>
    <t xml:space="preserve">Failure type *                                                       
</t>
  </si>
  <si>
    <t>Country</t>
  </si>
  <si>
    <t>Year of event</t>
  </si>
  <si>
    <t>Length (m)</t>
  </si>
  <si>
    <t>Dimaeter (m)</t>
  </si>
  <si>
    <t>Depth (m)</t>
  </si>
  <si>
    <t>Losses (USD)</t>
  </si>
  <si>
    <t>SOURCE</t>
  </si>
  <si>
    <t xml:space="preserve">FAILURE TYPE *          
</t>
  </si>
  <si>
    <t xml:space="preserve">C: Change of use/demand (incl. enlargement)                                               </t>
  </si>
  <si>
    <t xml:space="preserve">D: Support deterioration                                                                 </t>
  </si>
  <si>
    <t xml:space="preserve">E: Damage event, incl. earthquake </t>
  </si>
  <si>
    <t>DEPTH  H(m)</t>
  </si>
  <si>
    <t>Dr Sauer and Partners - internal information</t>
  </si>
  <si>
    <t>Dr Sauer and Partners - internal information + https://www.presseportal.de/pm/7849/313654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</si>
</sst>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7" x14ac:knownFonts="1">
    <font>
      <sz val="11"/>
      <color theme="1"/>
      <name val="Calibri"/>
      <family val="2"/>
      <scheme val="minor"/>
    </font>
    <font>
      <b/>
      <sz val="11"/>
      <color theme="1"/>
      <name val="Calibri"/>
      <family val="2"/>
      <scheme val="minor"/>
    </font>
    <font>
      <b/>
      <sz val="11"/>
      <color theme="0"/>
      <name val="Calibri"/>
      <family val="2"/>
      <scheme val="minor"/>
    </font>
    <font>
      <u/>
      <sz val="11"/>
      <color theme="10"/>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sz val="11"/>
      <color rgb="FFC00000"/>
      <name val="Calibri"/>
      <family val="2"/>
      <scheme val="minor"/>
    </font>
    <font>
      <sz val="9"/>
      <color indexed="81"/>
      <name val="Tahoma"/>
      <charset val="1"/>
    </font>
    <font>
      <b/>
      <sz val="9"/>
      <color indexed="81"/>
      <name val="Tahoma"/>
      <charset val="1"/>
    </font>
    <font>
      <sz val="11"/>
      <color rgb="FF9C5700"/>
      <name val="Calibri"/>
      <family val="2"/>
      <scheme val="minor"/>
    </font>
    <font>
      <sz val="12"/>
      <name val="Calibri"/>
      <family val="2"/>
      <scheme val="minor"/>
    </font>
    <font>
      <sz val="10"/>
      <name val="Calibri"/>
      <family val="2"/>
      <scheme val="minor"/>
    </font>
    <font>
      <b/>
      <sz val="11"/>
      <name val="Calibri"/>
      <family val="2"/>
      <scheme val="minor"/>
    </font>
    <font>
      <sz val="11"/>
      <color rgb="FF000000"/>
      <name val="Arial"/>
      <family val="2"/>
    </font>
    <font>
      <sz val="11"/>
      <name val="Arial"/>
      <family val="2"/>
    </font>
  </fonts>
  <fills count="5">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9847407452621"/>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double">
        <color indexed="64"/>
      </left>
      <right/>
      <top/>
      <bottom/>
      <diagonal/>
    </border>
    <border>
      <left style="thin">
        <color indexed="64"/>
      </left>
      <right style="thin">
        <color indexed="64"/>
      </right>
      <top/>
      <bottom/>
      <diagonal/>
    </border>
    <border>
      <left style="thin">
        <color indexed="64"/>
      </left>
      <right/>
      <top/>
      <bottom/>
      <diagonal/>
    </border>
    <border>
      <left style="double">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5">
    <xf numFmtId="0" fontId="0" fillId="0" borderId="0"/>
    <xf numFmtId="0" fontId="2" fillId="2" borderId="1" applyNumberFormat="0" applyAlignment="0" applyProtection="0"/>
    <xf numFmtId="0" fontId="3" fillId="0" borderId="0" applyNumberFormat="0" applyFill="0" applyBorder="0" applyAlignment="0" applyProtection="0"/>
    <xf numFmtId="164" fontId="4" fillId="0" borderId="0" applyFont="0" applyFill="0" applyBorder="0" applyAlignment="0" applyProtection="0"/>
    <xf numFmtId="0" fontId="11" fillId="3" borderId="0" applyNumberFormat="0" applyBorder="0" applyAlignment="0" applyProtection="0"/>
  </cellStyleXfs>
  <cellXfs count="72">
    <xf numFmtId="0" fontId="0" fillId="0" borderId="0" xfId="0"/>
    <xf numFmtId="0" fontId="0" fillId="0" borderId="0" xfId="0" applyFill="1" applyBorder="1" applyAlignment="1">
      <alignment horizontal="left" vertical="top" shrinkToFit="1"/>
    </xf>
    <xf numFmtId="0" fontId="5" fillId="2" borderId="0" xfId="1" applyFont="1" applyBorder="1" applyAlignment="1">
      <alignment horizontal="left" vertical="top" shrinkToFit="1"/>
    </xf>
    <xf numFmtId="0" fontId="6" fillId="0" borderId="0" xfId="0" applyFont="1" applyFill="1" applyBorder="1" applyAlignment="1">
      <alignment horizontal="left" vertical="top" shrinkToFit="1"/>
    </xf>
    <xf numFmtId="0" fontId="0" fillId="0" borderId="0" xfId="0" applyFont="1"/>
    <xf numFmtId="0" fontId="8" fillId="0" borderId="0" xfId="0" applyFont="1" applyFill="1" applyBorder="1" applyAlignment="1">
      <alignment horizontal="left" vertical="top" shrinkToFit="1"/>
    </xf>
    <xf numFmtId="0" fontId="7" fillId="0" borderId="0" xfId="0" applyFont="1" applyFill="1" applyBorder="1" applyAlignment="1">
      <alignment horizontal="left" vertical="top" shrinkToFit="1"/>
    </xf>
    <xf numFmtId="0" fontId="7" fillId="0" borderId="0" xfId="0" applyFont="1" applyFill="1" applyBorder="1" applyAlignment="1">
      <alignment horizontal="left" vertical="top" wrapText="1" shrinkToFit="1"/>
    </xf>
    <xf numFmtId="1" fontId="5" fillId="2" borderId="3" xfId="1" applyNumberFormat="1" applyFont="1" applyBorder="1" applyAlignment="1">
      <alignment horizontal="left" vertical="top" shrinkToFit="1"/>
    </xf>
    <xf numFmtId="0" fontId="5" fillId="2" borderId="3" xfId="1" applyFont="1" applyBorder="1" applyAlignment="1">
      <alignment horizontal="left" vertical="top" shrinkToFit="1"/>
    </xf>
    <xf numFmtId="0" fontId="5" fillId="2" borderId="3" xfId="1" applyFont="1" applyBorder="1" applyAlignment="1">
      <alignment horizontal="left" vertical="top" wrapText="1" shrinkToFit="1"/>
    </xf>
    <xf numFmtId="0" fontId="7" fillId="0" borderId="3" xfId="0" applyFont="1" applyFill="1" applyBorder="1" applyAlignment="1">
      <alignment horizontal="left" vertical="top" shrinkToFit="1"/>
    </xf>
    <xf numFmtId="0" fontId="12" fillId="0" borderId="3" xfId="0" applyFont="1" applyFill="1" applyBorder="1" applyAlignment="1">
      <alignment horizontal="left" vertical="top" wrapText="1" shrinkToFit="1"/>
    </xf>
    <xf numFmtId="164" fontId="7" fillId="0" borderId="3" xfId="3" applyFont="1" applyFill="1" applyBorder="1" applyAlignment="1">
      <alignment horizontal="left" vertical="top" shrinkToFit="1"/>
    </xf>
    <xf numFmtId="0" fontId="13" fillId="0" borderId="3" xfId="0" applyFont="1" applyFill="1" applyBorder="1" applyAlignment="1">
      <alignment horizontal="left" vertical="top" shrinkToFit="1"/>
    </xf>
    <xf numFmtId="0" fontId="13" fillId="0" borderId="3" xfId="0" applyFont="1" applyFill="1" applyBorder="1" applyAlignment="1">
      <alignment horizontal="left" vertical="top" wrapText="1" shrinkToFit="1"/>
    </xf>
    <xf numFmtId="0" fontId="6" fillId="0" borderId="3" xfId="0" applyFont="1" applyFill="1" applyBorder="1" applyAlignment="1">
      <alignment horizontal="left" vertical="top" wrapText="1" shrinkToFit="1"/>
    </xf>
    <xf numFmtId="0" fontId="0" fillId="0" borderId="3" xfId="0" applyFill="1" applyBorder="1" applyAlignment="1">
      <alignment horizontal="left" vertical="top" shrinkToFit="1"/>
    </xf>
    <xf numFmtId="0" fontId="4" fillId="0" borderId="3" xfId="0" applyFont="1" applyFill="1" applyBorder="1" applyAlignment="1">
      <alignment horizontal="left" vertical="top" shrinkToFit="1"/>
    </xf>
    <xf numFmtId="1" fontId="7" fillId="0" borderId="3" xfId="0" applyNumberFormat="1" applyFont="1" applyFill="1" applyBorder="1" applyAlignment="1">
      <alignment horizontal="left" vertical="top" shrinkToFit="1"/>
    </xf>
    <xf numFmtId="0" fontId="7" fillId="0" borderId="3" xfId="0" applyFont="1" applyBorder="1" applyAlignment="1">
      <alignment horizontal="left" vertical="top"/>
    </xf>
    <xf numFmtId="0" fontId="7" fillId="0" borderId="0" xfId="0" applyFont="1" applyAlignment="1">
      <alignment horizontal="left" vertical="top"/>
    </xf>
    <xf numFmtId="0" fontId="7" fillId="0" borderId="0" xfId="0" applyFont="1" applyBorder="1" applyAlignment="1">
      <alignment horizontal="left" vertical="top"/>
    </xf>
    <xf numFmtId="1" fontId="7" fillId="0" borderId="3" xfId="0" applyNumberFormat="1" applyFont="1" applyFill="1" applyBorder="1" applyAlignment="1">
      <alignment horizontal="left" vertical="top"/>
    </xf>
    <xf numFmtId="0" fontId="7" fillId="0" borderId="3" xfId="0" applyFont="1" applyFill="1" applyBorder="1" applyAlignment="1">
      <alignment horizontal="left" vertical="top"/>
    </xf>
    <xf numFmtId="1" fontId="0" fillId="0" borderId="3" xfId="0" applyNumberFormat="1" applyFill="1" applyBorder="1" applyAlignment="1">
      <alignment horizontal="left" vertical="top" shrinkToFit="1"/>
    </xf>
    <xf numFmtId="1" fontId="1" fillId="4" borderId="3" xfId="0" applyNumberFormat="1" applyFont="1" applyFill="1" applyBorder="1" applyAlignment="1">
      <alignment horizontal="left" vertical="top" wrapText="1"/>
    </xf>
    <xf numFmtId="0" fontId="1" fillId="4" borderId="3" xfId="0" applyFont="1" applyFill="1" applyBorder="1" applyAlignment="1">
      <alignment horizontal="left" vertical="top" wrapText="1"/>
    </xf>
    <xf numFmtId="0" fontId="1" fillId="4" borderId="3" xfId="0" applyNumberFormat="1" applyFont="1" applyFill="1" applyBorder="1" applyAlignment="1">
      <alignment horizontal="left" vertical="top" wrapText="1"/>
    </xf>
    <xf numFmtId="1" fontId="0" fillId="0" borderId="3" xfId="0" applyNumberFormat="1" applyBorder="1" applyAlignment="1">
      <alignment horizontal="left" vertical="top"/>
    </xf>
    <xf numFmtId="0" fontId="0" fillId="0" borderId="3" xfId="0" applyBorder="1" applyAlignment="1">
      <alignment horizontal="left" vertical="top"/>
    </xf>
    <xf numFmtId="0" fontId="0" fillId="0" borderId="3" xfId="0" applyNumberFormat="1" applyBorder="1" applyAlignment="1">
      <alignment horizontal="left" vertical="top"/>
    </xf>
    <xf numFmtId="0" fontId="0" fillId="0" borderId="3" xfId="0" applyFont="1" applyBorder="1" applyAlignment="1">
      <alignment horizontal="left" vertical="top"/>
    </xf>
    <xf numFmtId="1" fontId="7" fillId="0" borderId="3" xfId="0" applyNumberFormat="1" applyFont="1" applyBorder="1" applyAlignment="1">
      <alignment horizontal="left" vertical="top"/>
    </xf>
    <xf numFmtId="0" fontId="7" fillId="0" borderId="3" xfId="0" applyNumberFormat="1" applyFont="1" applyBorder="1" applyAlignment="1">
      <alignment horizontal="left" vertical="top"/>
    </xf>
    <xf numFmtId="0" fontId="7" fillId="0" borderId="3" xfId="0" applyFont="1" applyBorder="1" applyAlignment="1">
      <alignment horizontal="left" vertical="top" wrapText="1"/>
    </xf>
    <xf numFmtId="165" fontId="7" fillId="0" borderId="3" xfId="0" applyNumberFormat="1" applyFont="1" applyBorder="1" applyAlignment="1">
      <alignment horizontal="left" vertical="top"/>
    </xf>
    <xf numFmtId="0" fontId="1" fillId="4" borderId="4" xfId="0" applyFont="1" applyFill="1" applyBorder="1" applyAlignment="1">
      <alignment horizontal="left" vertical="top" wrapText="1"/>
    </xf>
    <xf numFmtId="0" fontId="0" fillId="0" borderId="4" xfId="0" applyBorder="1" applyAlignment="1">
      <alignment horizontal="left" vertical="top"/>
    </xf>
    <xf numFmtId="0" fontId="7" fillId="0" borderId="4" xfId="0" applyFont="1" applyBorder="1" applyAlignment="1">
      <alignment horizontal="left" vertical="top"/>
    </xf>
    <xf numFmtId="0" fontId="14" fillId="3" borderId="2" xfId="4" applyFont="1" applyBorder="1" applyAlignment="1">
      <alignment horizontal="left" vertical="top" wrapText="1"/>
    </xf>
    <xf numFmtId="0" fontId="14" fillId="3" borderId="0" xfId="4" applyFont="1" applyAlignment="1">
      <alignment horizontal="left" vertical="top"/>
    </xf>
    <xf numFmtId="0" fontId="14" fillId="3" borderId="2" xfId="4" applyFont="1" applyBorder="1"/>
    <xf numFmtId="0" fontId="14" fillId="3" borderId="0" xfId="4" applyFont="1"/>
    <xf numFmtId="0" fontId="14" fillId="3" borderId="5" xfId="4" applyFont="1" applyBorder="1"/>
    <xf numFmtId="0" fontId="7" fillId="3" borderId="6" xfId="4" applyFont="1" applyBorder="1"/>
    <xf numFmtId="0" fontId="7" fillId="3" borderId="7" xfId="4" applyFont="1" applyBorder="1"/>
    <xf numFmtId="0" fontId="7" fillId="3" borderId="8" xfId="4" applyFont="1" applyBorder="1"/>
    <xf numFmtId="0" fontId="14" fillId="3" borderId="9" xfId="4" applyFont="1" applyBorder="1"/>
    <xf numFmtId="0" fontId="14" fillId="3" borderId="10" xfId="4" applyFont="1" applyBorder="1"/>
    <xf numFmtId="0" fontId="7" fillId="3" borderId="2" xfId="4" applyFont="1" applyBorder="1" applyAlignment="1">
      <alignment horizontal="left" vertical="top" shrinkToFit="1"/>
    </xf>
    <xf numFmtId="0" fontId="7" fillId="3" borderId="0" xfId="4" applyFont="1" applyBorder="1" applyAlignment="1">
      <alignment horizontal="left" vertical="top" shrinkToFit="1"/>
    </xf>
    <xf numFmtId="0" fontId="14" fillId="3" borderId="2" xfId="4" applyFont="1" applyBorder="1" applyAlignment="1">
      <alignment horizontal="left" vertical="top" shrinkToFit="1"/>
    </xf>
    <xf numFmtId="0" fontId="7" fillId="3" borderId="11" xfId="4" applyFont="1" applyBorder="1" applyAlignment="1">
      <alignment horizontal="left" vertical="top" shrinkToFit="1"/>
    </xf>
    <xf numFmtId="0" fontId="7" fillId="3" borderId="12" xfId="4" applyFont="1" applyBorder="1" applyAlignment="1">
      <alignment horizontal="left" vertical="top" shrinkToFit="1"/>
    </xf>
    <xf numFmtId="0" fontId="7" fillId="3" borderId="13" xfId="4" applyFont="1" applyBorder="1" applyAlignment="1">
      <alignment horizontal="left" vertical="top" shrinkToFit="1"/>
    </xf>
    <xf numFmtId="0" fontId="7" fillId="3" borderId="14" xfId="4" applyFont="1" applyBorder="1" applyAlignment="1">
      <alignment horizontal="left" vertical="top" shrinkToFit="1"/>
    </xf>
    <xf numFmtId="0" fontId="7" fillId="3" borderId="15" xfId="4" applyFont="1" applyBorder="1" applyAlignment="1">
      <alignment horizontal="left" vertical="top" shrinkToFit="1"/>
    </xf>
    <xf numFmtId="0" fontId="7" fillId="3" borderId="16" xfId="4" applyFont="1" applyBorder="1" applyAlignment="1">
      <alignment horizontal="left" vertical="top" shrinkToFit="1"/>
    </xf>
    <xf numFmtId="0" fontId="7" fillId="3" borderId="17" xfId="4" applyFont="1" applyBorder="1" applyAlignment="1">
      <alignment horizontal="left" vertical="top" shrinkToFit="1"/>
    </xf>
    <xf numFmtId="0" fontId="0" fillId="0" borderId="0" xfId="0" applyFont="1" applyAlignment="1">
      <alignment horizontal="left" vertical="top"/>
    </xf>
    <xf numFmtId="1" fontId="0" fillId="0" borderId="3" xfId="0" applyNumberFormat="1" applyFont="1" applyBorder="1" applyAlignment="1">
      <alignment horizontal="left" vertical="top"/>
    </xf>
    <xf numFmtId="0" fontId="0" fillId="0" borderId="3" xfId="0" applyNumberFormat="1" applyFont="1" applyBorder="1" applyAlignment="1">
      <alignment horizontal="left" vertical="top"/>
    </xf>
    <xf numFmtId="0" fontId="0" fillId="0" borderId="4" xfId="0" applyFont="1" applyBorder="1" applyAlignment="1">
      <alignment horizontal="left" vertical="top"/>
    </xf>
    <xf numFmtId="1" fontId="0" fillId="0" borderId="3" xfId="0" applyNumberFormat="1" applyFont="1" applyFill="1" applyBorder="1" applyAlignment="1">
      <alignment horizontal="left" vertical="top" shrinkToFit="1"/>
    </xf>
    <xf numFmtId="0" fontId="0" fillId="0" borderId="3" xfId="0" applyFont="1" applyFill="1" applyBorder="1" applyAlignment="1">
      <alignment horizontal="left" vertical="top" shrinkToFit="1"/>
    </xf>
    <xf numFmtId="0" fontId="0" fillId="0" borderId="3" xfId="0" applyNumberFormat="1" applyFont="1" applyFill="1" applyBorder="1" applyAlignment="1">
      <alignment horizontal="left" vertical="top" shrinkToFit="1"/>
    </xf>
    <xf numFmtId="0" fontId="15" fillId="0" borderId="3" xfId="0" applyFont="1" applyBorder="1" applyAlignment="1">
      <alignment horizontal="left" vertical="top"/>
    </xf>
    <xf numFmtId="0" fontId="16" fillId="0" borderId="3" xfId="0" applyFont="1" applyBorder="1" applyAlignment="1">
      <alignment horizontal="left" vertical="top"/>
    </xf>
    <xf numFmtId="0" fontId="16" fillId="0" borderId="3" xfId="0" applyFont="1" applyFill="1" applyBorder="1" applyAlignment="1">
      <alignment horizontal="left" vertical="top"/>
    </xf>
    <xf numFmtId="0" fontId="16" fillId="0" borderId="3" xfId="0" applyFont="1" applyFill="1" applyBorder="1" applyAlignment="1">
      <alignment horizontal="left" vertical="top" wrapText="1"/>
    </xf>
    <xf numFmtId="0" fontId="7" fillId="0" borderId="4" xfId="2" applyFont="1" applyBorder="1" applyAlignment="1">
      <alignment horizontal="left" vertical="top"/>
    </xf>
  </cellXfs>
  <cellStyles count="5">
    <cellStyle name="Check Cell" xfId="1" builtinId="23"/>
    <cellStyle name="Currency" xfId="3" builtinId="4"/>
    <cellStyle name="Hyperlink" xfId="2" builtinId="8"/>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workzonesafety.org/files/documents/SWZ/MA_TA_case_study.pdf" TargetMode="External"/><Relationship Id="rId13" Type="http://schemas.openxmlformats.org/officeDocument/2006/relationships/hyperlink" Target="https://www.tunnel-online.info/en/artikel/tunnel_Belchen_Tunnel_Rehabilitation_Excavation_with_Switzerland_s_biggest_TBM_2643891.html" TargetMode="External"/><Relationship Id="rId18" Type="http://schemas.openxmlformats.org/officeDocument/2006/relationships/hyperlink" Target="https://trid.trb.org/view.aspx?id=749327" TargetMode="External"/><Relationship Id="rId3" Type="http://schemas.openxmlformats.org/officeDocument/2006/relationships/hyperlink" Target="https://hoosactunnel.net/" TargetMode="External"/><Relationship Id="rId21" Type="http://schemas.openxmlformats.org/officeDocument/2006/relationships/hyperlink" Target="https://www.onepetro.org/conference-paper/ISRM-10CONGRESS-2003-163" TargetMode="External"/><Relationship Id="rId7" Type="http://schemas.openxmlformats.org/officeDocument/2006/relationships/hyperlink" Target="https://www.dr-sauer.com/sites/default/files/2017-08/Tunnel_Rehabilitation%20-%20Dr.Sauer%26Partners.pdf" TargetMode="External"/><Relationship Id="rId12" Type="http://schemas.openxmlformats.org/officeDocument/2006/relationships/hyperlink" Target="https://www.tunnel-online.info/en/artikel/tunnel_Modernisation_of_the_Simplon_Line_St._Maurice_Tunnel_enlarged_2643933.html" TargetMode="External"/><Relationship Id="rId17" Type="http://schemas.openxmlformats.org/officeDocument/2006/relationships/hyperlink" Target="https://seenews.com/news/bulgaria-to-wrap-up-256-mln-euro-repair-of-vitinya-tunnel-in-h2-690053" TargetMode="External"/><Relationship Id="rId2" Type="http://schemas.openxmlformats.org/officeDocument/2006/relationships/hyperlink" Target="https://hoosactunnel.net/" TargetMode="External"/><Relationship Id="rId16" Type="http://schemas.openxmlformats.org/officeDocument/2006/relationships/hyperlink" Target="http://www.spt.co.uk/documents/rtp191214_agenda10.pdf" TargetMode="External"/><Relationship Id="rId20" Type="http://schemas.openxmlformats.org/officeDocument/2006/relationships/hyperlink" Target="https://structurae.net/en/structures/nazzano-tunnel" TargetMode="External"/><Relationship Id="rId1" Type="http://schemas.openxmlformats.org/officeDocument/2006/relationships/hyperlink" Target="https://extension.unl.edu/statewide/panhandle/NE%20Yonts%20Water%20Conference%20Presentation_Tunnel%20Collapse.pdf%20copy.pdf" TargetMode="External"/><Relationship Id="rId6" Type="http://schemas.openxmlformats.org/officeDocument/2006/relationships/hyperlink" Target="https://www.dr-sauer.com/sites/default/files/2017-08/Tunnel_Rehabilitation%20-%20Dr.Sauer%26Partners.pdf" TargetMode="External"/><Relationship Id="rId11" Type="http://schemas.openxmlformats.org/officeDocument/2006/relationships/hyperlink" Target="https://www.tunnel-online.info/en/artikel/tunnel_Kaiser_Wilhelm_Tunnel_From_Planning_to_Execution_1594766.html" TargetMode="External"/><Relationship Id="rId24" Type="http://schemas.openxmlformats.org/officeDocument/2006/relationships/comments" Target="../comments1.xml"/><Relationship Id="rId5" Type="http://schemas.openxmlformats.org/officeDocument/2006/relationships/hyperlink" Target="https://en.wikipedia.org/wiki/14th_Street_Tunnel_shutdown" TargetMode="External"/><Relationship Id="rId15" Type="http://schemas.openxmlformats.org/officeDocument/2006/relationships/hyperlink" Target="https://www.tunneltalk.com/USA-rehabilitation-12Feb15-Water-jet-concrete-removal-for-Liberty-Tunnel-rehabilitation-Pittsburgh-Pennsylvania-Conjet-hydrodemolition-repair-robots-Hydro-Technologies-Swank-Associates-HTNE-Hydrodemolition-Service.php" TargetMode="External"/><Relationship Id="rId23" Type="http://schemas.openxmlformats.org/officeDocument/2006/relationships/vmlDrawing" Target="../drawings/vmlDrawing1.vml"/><Relationship Id="rId10" Type="http://schemas.openxmlformats.org/officeDocument/2006/relationships/hyperlink" Target="https://www.tunnel-online.info/en/artikel/tunnel_Renewal_of_the_Albula_Tunnel_1816890.html" TargetMode="External"/><Relationship Id="rId19" Type="http://schemas.openxmlformats.org/officeDocument/2006/relationships/hyperlink" Target="https://www.emchberger.ch/de/sanierung-hauenstein-basistunnel" TargetMode="External"/><Relationship Id="rId4" Type="http://schemas.openxmlformats.org/officeDocument/2006/relationships/hyperlink" Target="http://www.p3virginia.org/wp-content/uploads/2019/09/9_East-River-Mountain-Tunnel.pdf" TargetMode="External"/><Relationship Id="rId9" Type="http://schemas.openxmlformats.org/officeDocument/2006/relationships/hyperlink" Target="https://www.asfinag.at/verkehrssicherheit/bauen/bauprojekte/a-9-pyhrn-autobahn-sanierung-plabutschtunnel/" TargetMode="External"/><Relationship Id="rId14" Type="http://schemas.openxmlformats.org/officeDocument/2006/relationships/hyperlink" Target="https://www.come-on.de/luedenscheid/asbest-baustopp-rathaus-tunnel-luedenscheid-roehre-wird-verschlossen-12203959.html%20STUVA%20Statistics%20andWebpages,%20Reports,%20Presentations%20from%20IMM%20/%20Stredich"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42"/>
  <sheetViews>
    <sheetView topLeftCell="G1" zoomScale="55" zoomScaleNormal="55" workbookViewId="0">
      <selection activeCell="Y14" sqref="Y14"/>
    </sheetView>
  </sheetViews>
  <sheetFormatPr defaultColWidth="12.81640625" defaultRowHeight="15.5" x14ac:dyDescent="0.35"/>
  <cols>
    <col min="1" max="1" width="13.1796875" style="25" bestFit="1" customWidth="1"/>
    <col min="2" max="2" width="21.54296875" style="17" bestFit="1" customWidth="1"/>
    <col min="3" max="3" width="1.90625" style="17" hidden="1" customWidth="1"/>
    <col min="4" max="4" width="45" style="18" customWidth="1"/>
    <col min="5" max="5" width="15.6328125" style="17" bestFit="1" customWidth="1"/>
    <col min="6" max="6" width="153.36328125" style="16" bestFit="1" customWidth="1"/>
    <col min="7" max="7" width="12.08984375" style="17" customWidth="1"/>
    <col min="8" max="8" width="15.08984375" style="17" bestFit="1" customWidth="1"/>
    <col min="9" max="9" width="11.6328125" style="17" bestFit="1" customWidth="1"/>
    <col min="10" max="10" width="22.90625" style="17" bestFit="1" customWidth="1"/>
    <col min="11" max="11" width="2.6328125" style="17" hidden="1" customWidth="1"/>
    <col min="12" max="12" width="23.08984375" style="18" customWidth="1"/>
    <col min="13" max="13" width="3" style="17" hidden="1" customWidth="1"/>
    <col min="14" max="14" width="16.54296875" style="17" customWidth="1"/>
    <col min="15" max="15" width="2.54296875" style="17" hidden="1" customWidth="1"/>
    <col min="16" max="17" width="16" style="17" customWidth="1"/>
    <col min="18" max="18" width="112.453125" style="1" bestFit="1" customWidth="1"/>
    <col min="19" max="19" width="12.81640625" style="50"/>
    <col min="20" max="20" width="30.54296875" style="51" bestFit="1" customWidth="1"/>
    <col min="21" max="21" width="16.90625" style="51" bestFit="1" customWidth="1"/>
    <col min="22" max="16384" width="12.81640625" style="1"/>
  </cols>
  <sheetData>
    <row r="1" spans="1:21" s="3" customFormat="1" ht="32" customHeight="1" thickBot="1" x14ac:dyDescent="0.4">
      <c r="A1" s="8" t="s">
        <v>1103</v>
      </c>
      <c r="B1" s="9" t="s">
        <v>1102</v>
      </c>
      <c r="C1" s="9" t="s">
        <v>337</v>
      </c>
      <c r="D1" s="9" t="s">
        <v>1100</v>
      </c>
      <c r="E1" s="10" t="s">
        <v>1101</v>
      </c>
      <c r="F1" s="10" t="s">
        <v>338</v>
      </c>
      <c r="G1" s="9" t="s">
        <v>1104</v>
      </c>
      <c r="H1" s="9" t="s">
        <v>1105</v>
      </c>
      <c r="I1" s="9" t="s">
        <v>1106</v>
      </c>
      <c r="J1" s="9" t="s">
        <v>661</v>
      </c>
      <c r="K1" s="9" t="s">
        <v>339</v>
      </c>
      <c r="L1" s="9" t="s">
        <v>1099</v>
      </c>
      <c r="M1" s="9" t="s">
        <v>340</v>
      </c>
      <c r="N1" s="9" t="s">
        <v>341</v>
      </c>
      <c r="O1" s="9" t="s">
        <v>342</v>
      </c>
      <c r="P1" s="9" t="s">
        <v>790</v>
      </c>
      <c r="Q1" s="9" t="s">
        <v>1107</v>
      </c>
      <c r="R1" s="2" t="s">
        <v>343</v>
      </c>
      <c r="S1" s="52" t="s">
        <v>1090</v>
      </c>
      <c r="T1" s="51"/>
      <c r="U1" s="51"/>
    </row>
    <row r="2" spans="1:21" ht="16" thickTop="1" x14ac:dyDescent="0.35">
      <c r="A2" s="19">
        <v>1982</v>
      </c>
      <c r="B2" s="11" t="s">
        <v>937</v>
      </c>
      <c r="C2" s="11"/>
      <c r="D2" s="11" t="s">
        <v>938</v>
      </c>
      <c r="E2" s="11" t="s">
        <v>774</v>
      </c>
      <c r="F2" s="12"/>
      <c r="G2" s="11">
        <v>2700</v>
      </c>
      <c r="H2" s="11"/>
      <c r="I2" s="11"/>
      <c r="J2" s="11" t="s">
        <v>983</v>
      </c>
      <c r="K2" s="11"/>
      <c r="L2" s="11"/>
      <c r="M2" s="11"/>
      <c r="N2" s="11"/>
      <c r="O2" s="11"/>
      <c r="P2" s="11">
        <v>400</v>
      </c>
      <c r="Q2" s="11"/>
      <c r="R2" s="6"/>
      <c r="S2" s="53" t="s">
        <v>1091</v>
      </c>
      <c r="T2" s="54" t="s">
        <v>1092</v>
      </c>
      <c r="U2" s="55" t="s">
        <v>1096</v>
      </c>
    </row>
    <row r="3" spans="1:21" x14ac:dyDescent="0.35">
      <c r="A3" s="19">
        <v>2009</v>
      </c>
      <c r="B3" s="11" t="s">
        <v>104</v>
      </c>
      <c r="C3" s="11"/>
      <c r="D3" s="11" t="s">
        <v>105</v>
      </c>
      <c r="E3" s="20" t="s">
        <v>11</v>
      </c>
      <c r="F3" s="12"/>
      <c r="G3" s="11"/>
      <c r="H3" s="11"/>
      <c r="I3" s="11"/>
      <c r="J3" s="11" t="s">
        <v>984</v>
      </c>
      <c r="K3" s="11"/>
      <c r="L3" s="11" t="s">
        <v>23</v>
      </c>
      <c r="M3" s="11"/>
      <c r="N3" s="11"/>
      <c r="O3" s="11"/>
      <c r="P3" s="11"/>
      <c r="Q3" s="13">
        <v>6400000</v>
      </c>
      <c r="R3" s="21" t="s">
        <v>115</v>
      </c>
      <c r="T3" s="51" t="s">
        <v>1093</v>
      </c>
      <c r="U3" s="56" t="s">
        <v>1097</v>
      </c>
    </row>
    <row r="4" spans="1:21" x14ac:dyDescent="0.35">
      <c r="A4" s="19">
        <v>1969</v>
      </c>
      <c r="B4" s="11" t="s">
        <v>79</v>
      </c>
      <c r="C4" s="11"/>
      <c r="D4" s="11" t="s">
        <v>222</v>
      </c>
      <c r="E4" s="20" t="s">
        <v>11</v>
      </c>
      <c r="F4" s="12" t="s">
        <v>224</v>
      </c>
      <c r="G4" s="11">
        <v>24000</v>
      </c>
      <c r="H4" s="11">
        <v>6.8</v>
      </c>
      <c r="I4" s="11"/>
      <c r="J4" s="11" t="s">
        <v>983</v>
      </c>
      <c r="K4" s="11"/>
      <c r="L4" s="11" t="s">
        <v>23</v>
      </c>
      <c r="M4" s="11"/>
      <c r="N4" s="11" t="s">
        <v>17</v>
      </c>
      <c r="O4" s="11"/>
      <c r="P4" s="11"/>
      <c r="Q4" s="11"/>
      <c r="R4" s="22" t="s">
        <v>223</v>
      </c>
      <c r="T4" s="51" t="s">
        <v>1094</v>
      </c>
      <c r="U4" s="56"/>
    </row>
    <row r="5" spans="1:21" ht="16" thickBot="1" x14ac:dyDescent="0.4">
      <c r="A5" s="19">
        <v>1969</v>
      </c>
      <c r="B5" s="11" t="s">
        <v>79</v>
      </c>
      <c r="C5" s="11"/>
      <c r="D5" s="11" t="s">
        <v>225</v>
      </c>
      <c r="E5" s="20" t="s">
        <v>11</v>
      </c>
      <c r="F5" s="12"/>
      <c r="G5" s="11"/>
      <c r="H5" s="11">
        <v>6.5</v>
      </c>
      <c r="I5" s="11"/>
      <c r="J5" s="11" t="s">
        <v>983</v>
      </c>
      <c r="K5" s="11"/>
      <c r="L5" s="11" t="s">
        <v>23</v>
      </c>
      <c r="M5" s="11"/>
      <c r="N5" s="11" t="s">
        <v>17</v>
      </c>
      <c r="O5" s="11"/>
      <c r="P5" s="11"/>
      <c r="Q5" s="11"/>
      <c r="R5" s="22" t="s">
        <v>223</v>
      </c>
      <c r="S5" s="57"/>
      <c r="T5" s="58" t="s">
        <v>1095</v>
      </c>
      <c r="U5" s="59"/>
    </row>
    <row r="6" spans="1:21" ht="62.5" thickTop="1" x14ac:dyDescent="0.35">
      <c r="A6" s="19">
        <v>2005</v>
      </c>
      <c r="B6" s="11" t="s">
        <v>79</v>
      </c>
      <c r="C6" s="11"/>
      <c r="D6" s="11" t="s">
        <v>80</v>
      </c>
      <c r="E6" s="11" t="s">
        <v>752</v>
      </c>
      <c r="F6" s="12" t="s">
        <v>636</v>
      </c>
      <c r="G6" s="11">
        <v>3600</v>
      </c>
      <c r="H6" s="11">
        <v>8</v>
      </c>
      <c r="I6" s="11">
        <v>25</v>
      </c>
      <c r="J6" s="11" t="s">
        <v>984</v>
      </c>
      <c r="K6" s="11"/>
      <c r="L6" s="11" t="s">
        <v>23</v>
      </c>
      <c r="M6" s="11"/>
      <c r="N6" s="11" t="s">
        <v>17</v>
      </c>
      <c r="O6" s="11"/>
      <c r="P6" s="11"/>
      <c r="Q6" s="13">
        <v>15000000</v>
      </c>
      <c r="R6" s="21" t="s">
        <v>115</v>
      </c>
    </row>
    <row r="7" spans="1:21" x14ac:dyDescent="0.35">
      <c r="A7" s="19">
        <v>2007</v>
      </c>
      <c r="B7" s="11" t="s">
        <v>79</v>
      </c>
      <c r="C7" s="11"/>
      <c r="D7" s="11" t="s">
        <v>957</v>
      </c>
      <c r="E7" s="11" t="s">
        <v>774</v>
      </c>
      <c r="F7" s="12"/>
      <c r="G7" s="11">
        <v>3400</v>
      </c>
      <c r="H7" s="11"/>
      <c r="I7" s="11"/>
      <c r="J7" s="11" t="s">
        <v>983</v>
      </c>
      <c r="K7" s="11"/>
      <c r="L7" s="20"/>
      <c r="M7" s="11"/>
      <c r="N7" s="11"/>
      <c r="O7" s="11"/>
      <c r="P7" s="11">
        <v>3</v>
      </c>
      <c r="Q7" s="11"/>
      <c r="R7" s="6"/>
    </row>
    <row r="8" spans="1:21" ht="16.75" customHeight="1" x14ac:dyDescent="0.35">
      <c r="A8" s="19">
        <v>1975</v>
      </c>
      <c r="B8" s="20" t="s">
        <v>43</v>
      </c>
      <c r="C8" s="11"/>
      <c r="D8" s="11" t="s">
        <v>1025</v>
      </c>
      <c r="E8" s="11"/>
      <c r="F8" s="12" t="s">
        <v>1026</v>
      </c>
      <c r="G8" s="11"/>
      <c r="H8" s="11"/>
      <c r="I8" s="11"/>
      <c r="J8" s="11" t="s">
        <v>984</v>
      </c>
      <c r="K8" s="11"/>
      <c r="L8" s="20"/>
      <c r="M8" s="11"/>
      <c r="N8" s="11"/>
      <c r="O8" s="11"/>
      <c r="P8" s="11"/>
      <c r="Q8" s="11"/>
      <c r="R8" s="6"/>
    </row>
    <row r="9" spans="1:21" ht="16.75" customHeight="1" x14ac:dyDescent="0.35">
      <c r="A9" s="19">
        <v>1989</v>
      </c>
      <c r="B9" s="20" t="s">
        <v>43</v>
      </c>
      <c r="C9" s="11"/>
      <c r="D9" s="11" t="s">
        <v>1089</v>
      </c>
      <c r="E9" s="11"/>
      <c r="F9" s="12" t="s">
        <v>1031</v>
      </c>
      <c r="G9" s="11"/>
      <c r="H9" s="11"/>
      <c r="I9" s="11"/>
      <c r="J9" s="11" t="s">
        <v>984</v>
      </c>
      <c r="K9" s="11"/>
      <c r="L9" s="11" t="s">
        <v>23</v>
      </c>
      <c r="M9" s="11"/>
      <c r="N9" s="11"/>
      <c r="O9" s="11"/>
      <c r="P9" s="11"/>
      <c r="Q9" s="11"/>
      <c r="R9" s="6"/>
    </row>
    <row r="10" spans="1:21" ht="16.75" customHeight="1" x14ac:dyDescent="0.35">
      <c r="A10" s="19">
        <v>1992</v>
      </c>
      <c r="B10" s="20" t="s">
        <v>43</v>
      </c>
      <c r="C10" s="11" t="s">
        <v>422</v>
      </c>
      <c r="D10" s="11" t="s">
        <v>694</v>
      </c>
      <c r="E10" s="11" t="s">
        <v>752</v>
      </c>
      <c r="F10" s="12" t="s">
        <v>423</v>
      </c>
      <c r="G10" s="11"/>
      <c r="H10" s="11"/>
      <c r="I10" s="11"/>
      <c r="J10" s="11" t="s">
        <v>984</v>
      </c>
      <c r="K10" s="11" t="s">
        <v>23</v>
      </c>
      <c r="L10" s="14" t="s">
        <v>23</v>
      </c>
      <c r="M10" s="11" t="s">
        <v>356</v>
      </c>
      <c r="N10" s="11"/>
      <c r="O10" s="11"/>
      <c r="P10" s="11"/>
      <c r="Q10" s="11"/>
      <c r="R10" s="6" t="s">
        <v>357</v>
      </c>
    </row>
    <row r="11" spans="1:21" ht="62" x14ac:dyDescent="0.35">
      <c r="A11" s="19">
        <v>1994</v>
      </c>
      <c r="B11" s="20" t="s">
        <v>43</v>
      </c>
      <c r="C11" s="11" t="s">
        <v>461</v>
      </c>
      <c r="D11" s="11" t="s">
        <v>710</v>
      </c>
      <c r="E11" s="11" t="s">
        <v>11</v>
      </c>
      <c r="F11" s="12" t="s">
        <v>462</v>
      </c>
      <c r="G11" s="11"/>
      <c r="H11" s="11"/>
      <c r="I11" s="11"/>
      <c r="J11" s="11" t="s">
        <v>984</v>
      </c>
      <c r="K11" s="11" t="s">
        <v>23</v>
      </c>
      <c r="L11" s="14" t="s">
        <v>23</v>
      </c>
      <c r="M11" s="11" t="s">
        <v>463</v>
      </c>
      <c r="N11" s="14" t="s">
        <v>17</v>
      </c>
      <c r="O11" s="11"/>
      <c r="P11" s="11"/>
      <c r="Q11" s="11"/>
      <c r="R11" s="6" t="s">
        <v>464</v>
      </c>
    </row>
    <row r="12" spans="1:21" x14ac:dyDescent="0.35">
      <c r="A12" s="19">
        <v>1995</v>
      </c>
      <c r="B12" s="11" t="s">
        <v>43</v>
      </c>
      <c r="C12" s="11"/>
      <c r="D12" s="11" t="s">
        <v>44</v>
      </c>
      <c r="E12" s="20" t="s">
        <v>11</v>
      </c>
      <c r="F12" s="12"/>
      <c r="G12" s="11">
        <v>1600</v>
      </c>
      <c r="H12" s="11">
        <v>11</v>
      </c>
      <c r="I12" s="11"/>
      <c r="J12" s="11" t="s">
        <v>984</v>
      </c>
      <c r="K12" s="11"/>
      <c r="L12" s="11" t="s">
        <v>16</v>
      </c>
      <c r="M12" s="11"/>
      <c r="N12" s="11" t="s">
        <v>17</v>
      </c>
      <c r="O12" s="11"/>
      <c r="P12" s="11"/>
      <c r="Q12" s="11"/>
      <c r="R12" s="21" t="s">
        <v>115</v>
      </c>
    </row>
    <row r="13" spans="1:21" x14ac:dyDescent="0.35">
      <c r="A13" s="19">
        <v>1995</v>
      </c>
      <c r="B13" s="11" t="s">
        <v>43</v>
      </c>
      <c r="C13" s="11"/>
      <c r="D13" s="20" t="s">
        <v>811</v>
      </c>
      <c r="E13" s="11" t="s">
        <v>774</v>
      </c>
      <c r="F13" s="12"/>
      <c r="G13" s="11">
        <v>7000</v>
      </c>
      <c r="H13" s="11"/>
      <c r="I13" s="11"/>
      <c r="J13" s="11" t="s">
        <v>983</v>
      </c>
      <c r="K13" s="11"/>
      <c r="L13" s="11"/>
      <c r="M13" s="11"/>
      <c r="N13" s="11"/>
      <c r="O13" s="11"/>
      <c r="P13" s="11">
        <v>3</v>
      </c>
      <c r="Q13" s="11"/>
      <c r="R13" s="6"/>
    </row>
    <row r="14" spans="1:21" ht="294.5" x14ac:dyDescent="0.35">
      <c r="A14" s="19">
        <v>1999</v>
      </c>
      <c r="B14" s="11" t="s">
        <v>43</v>
      </c>
      <c r="C14" s="11"/>
      <c r="D14" s="11" t="s">
        <v>971</v>
      </c>
      <c r="E14" s="11" t="s">
        <v>774</v>
      </c>
      <c r="F14" s="12" t="s">
        <v>972</v>
      </c>
      <c r="G14" s="11">
        <v>6546</v>
      </c>
      <c r="H14" s="11"/>
      <c r="I14" s="11"/>
      <c r="J14" s="11" t="s">
        <v>983</v>
      </c>
      <c r="K14" s="11"/>
      <c r="L14" s="20"/>
      <c r="M14" s="11"/>
      <c r="N14" s="11"/>
      <c r="O14" s="11"/>
      <c r="P14" s="11">
        <v>12</v>
      </c>
      <c r="Q14" s="13">
        <v>42000000</v>
      </c>
      <c r="R14" s="21" t="s">
        <v>115</v>
      </c>
    </row>
    <row r="15" spans="1:21" x14ac:dyDescent="0.35">
      <c r="A15" s="19">
        <v>2000</v>
      </c>
      <c r="B15" s="11" t="s">
        <v>43</v>
      </c>
      <c r="C15" s="11"/>
      <c r="D15" s="11" t="s">
        <v>793</v>
      </c>
      <c r="E15" s="11" t="s">
        <v>774</v>
      </c>
      <c r="F15" s="12" t="s">
        <v>794</v>
      </c>
      <c r="G15" s="11"/>
      <c r="H15" s="11"/>
      <c r="I15" s="11"/>
      <c r="J15" s="11" t="s">
        <v>983</v>
      </c>
      <c r="K15" s="11"/>
      <c r="L15" s="14"/>
      <c r="M15" s="11"/>
      <c r="N15" s="11"/>
      <c r="O15" s="11"/>
      <c r="P15" s="11">
        <v>155</v>
      </c>
      <c r="Q15" s="11"/>
      <c r="R15" s="21" t="s">
        <v>795</v>
      </c>
    </row>
    <row r="16" spans="1:21" x14ac:dyDescent="0.35">
      <c r="A16" s="19">
        <v>2000</v>
      </c>
      <c r="B16" s="11" t="s">
        <v>43</v>
      </c>
      <c r="C16" s="11"/>
      <c r="D16" s="11" t="s">
        <v>968</v>
      </c>
      <c r="E16" s="11" t="s">
        <v>774</v>
      </c>
      <c r="F16" s="12"/>
      <c r="G16" s="11"/>
      <c r="H16" s="11"/>
      <c r="I16" s="11"/>
      <c r="J16" s="11" t="s">
        <v>983</v>
      </c>
      <c r="K16" s="11"/>
      <c r="L16" s="20"/>
      <c r="M16" s="11"/>
      <c r="N16" s="11"/>
      <c r="O16" s="11"/>
      <c r="P16" s="11"/>
      <c r="Q16" s="11"/>
      <c r="R16" s="6"/>
    </row>
    <row r="17" spans="1:18" x14ac:dyDescent="0.35">
      <c r="A17" s="19">
        <v>2001</v>
      </c>
      <c r="B17" s="11" t="s">
        <v>43</v>
      </c>
      <c r="C17" s="11"/>
      <c r="D17" s="11" t="s">
        <v>951</v>
      </c>
      <c r="E17" s="11" t="s">
        <v>774</v>
      </c>
      <c r="F17" s="12"/>
      <c r="G17" s="11">
        <v>8320</v>
      </c>
      <c r="H17" s="11"/>
      <c r="I17" s="11"/>
      <c r="J17" s="11" t="s">
        <v>983</v>
      </c>
      <c r="K17" s="11"/>
      <c r="L17" s="20" t="s">
        <v>336</v>
      </c>
      <c r="M17" s="11"/>
      <c r="N17" s="11"/>
      <c r="O17" s="11"/>
      <c r="P17" s="11">
        <v>5</v>
      </c>
      <c r="Q17" s="11"/>
      <c r="R17" s="6"/>
    </row>
    <row r="18" spans="1:18" x14ac:dyDescent="0.35">
      <c r="A18" s="19">
        <v>2002</v>
      </c>
      <c r="B18" s="20" t="s">
        <v>43</v>
      </c>
      <c r="C18" s="11" t="s">
        <v>600</v>
      </c>
      <c r="D18" s="11" t="s">
        <v>739</v>
      </c>
      <c r="E18" s="11" t="s">
        <v>752</v>
      </c>
      <c r="F18" s="12" t="s">
        <v>601</v>
      </c>
      <c r="G18" s="11"/>
      <c r="H18" s="11"/>
      <c r="I18" s="11"/>
      <c r="J18" s="11" t="s">
        <v>984</v>
      </c>
      <c r="K18" s="11" t="s">
        <v>356</v>
      </c>
      <c r="L18" s="14" t="s">
        <v>23</v>
      </c>
      <c r="M18" s="11" t="s">
        <v>356</v>
      </c>
      <c r="N18" s="11"/>
      <c r="O18" s="11"/>
      <c r="P18" s="11"/>
      <c r="Q18" s="11"/>
      <c r="R18" s="6" t="s">
        <v>602</v>
      </c>
    </row>
    <row r="19" spans="1:18" x14ac:dyDescent="0.35">
      <c r="A19" s="19">
        <v>2005</v>
      </c>
      <c r="B19" s="11" t="s">
        <v>43</v>
      </c>
      <c r="C19" s="11" t="s">
        <v>600</v>
      </c>
      <c r="D19" s="11" t="s">
        <v>664</v>
      </c>
      <c r="E19" s="11" t="s">
        <v>752</v>
      </c>
      <c r="F19" s="12" t="s">
        <v>641</v>
      </c>
      <c r="G19" s="11"/>
      <c r="H19" s="11"/>
      <c r="I19" s="11"/>
      <c r="J19" s="11" t="s">
        <v>984</v>
      </c>
      <c r="K19" s="11"/>
      <c r="L19" s="14" t="s">
        <v>23</v>
      </c>
      <c r="M19" s="11"/>
      <c r="N19" s="11"/>
      <c r="O19" s="11" t="s">
        <v>662</v>
      </c>
      <c r="P19" s="11"/>
      <c r="Q19" s="11"/>
      <c r="R19" s="6" t="s">
        <v>663</v>
      </c>
    </row>
    <row r="20" spans="1:18" ht="93" x14ac:dyDescent="0.35">
      <c r="A20" s="19">
        <v>1999</v>
      </c>
      <c r="B20" s="20" t="s">
        <v>786</v>
      </c>
      <c r="C20" s="11" t="s">
        <v>528</v>
      </c>
      <c r="D20" s="11" t="s">
        <v>723</v>
      </c>
      <c r="E20" s="11" t="s">
        <v>752</v>
      </c>
      <c r="F20" s="12" t="s">
        <v>529</v>
      </c>
      <c r="G20" s="11"/>
      <c r="H20" s="11"/>
      <c r="I20" s="11"/>
      <c r="J20" s="11" t="s">
        <v>984</v>
      </c>
      <c r="K20" s="11" t="s">
        <v>373</v>
      </c>
      <c r="L20" s="14" t="s">
        <v>16</v>
      </c>
      <c r="M20" s="11" t="s">
        <v>530</v>
      </c>
      <c r="N20" s="14" t="s">
        <v>17</v>
      </c>
      <c r="O20" s="11"/>
      <c r="P20" s="11"/>
      <c r="Q20" s="11"/>
      <c r="R20" s="6" t="s">
        <v>531</v>
      </c>
    </row>
    <row r="21" spans="1:18" ht="62" x14ac:dyDescent="0.35">
      <c r="A21" s="19">
        <v>1981</v>
      </c>
      <c r="B21" s="20" t="s">
        <v>89</v>
      </c>
      <c r="C21" s="11" t="s">
        <v>358</v>
      </c>
      <c r="D21" s="11" t="s">
        <v>669</v>
      </c>
      <c r="E21" s="14" t="s">
        <v>752</v>
      </c>
      <c r="F21" s="12" t="s">
        <v>359</v>
      </c>
      <c r="G21" s="11"/>
      <c r="H21" s="11"/>
      <c r="I21" s="11"/>
      <c r="J21" s="11" t="s">
        <v>984</v>
      </c>
      <c r="K21" s="11" t="s">
        <v>23</v>
      </c>
      <c r="L21" s="14" t="s">
        <v>23</v>
      </c>
      <c r="M21" s="11" t="s">
        <v>356</v>
      </c>
      <c r="N21" s="11"/>
      <c r="O21" s="11" t="s">
        <v>360</v>
      </c>
      <c r="P21" s="11"/>
      <c r="Q21" s="11"/>
      <c r="R21" s="6" t="s">
        <v>1019</v>
      </c>
    </row>
    <row r="22" spans="1:18" ht="31" x14ac:dyDescent="0.35">
      <c r="A22" s="19">
        <v>1983</v>
      </c>
      <c r="B22" s="20" t="s">
        <v>89</v>
      </c>
      <c r="C22" s="11" t="s">
        <v>367</v>
      </c>
      <c r="D22" s="11" t="s">
        <v>672</v>
      </c>
      <c r="E22" s="14" t="s">
        <v>752</v>
      </c>
      <c r="F22" s="12" t="s">
        <v>760</v>
      </c>
      <c r="G22" s="11"/>
      <c r="H22" s="11"/>
      <c r="I22" s="11"/>
      <c r="J22" s="11" t="s">
        <v>984</v>
      </c>
      <c r="K22" s="11" t="s">
        <v>23</v>
      </c>
      <c r="L22" s="14" t="s">
        <v>23</v>
      </c>
      <c r="M22" s="11" t="s">
        <v>356</v>
      </c>
      <c r="N22" s="11"/>
      <c r="O22" s="11"/>
      <c r="P22" s="11"/>
      <c r="Q22" s="11"/>
      <c r="R22" s="6" t="s">
        <v>1019</v>
      </c>
    </row>
    <row r="23" spans="1:18" x14ac:dyDescent="0.35">
      <c r="A23" s="19">
        <v>1991</v>
      </c>
      <c r="B23" s="20" t="s">
        <v>89</v>
      </c>
      <c r="C23" s="11"/>
      <c r="D23" s="11" t="s">
        <v>1034</v>
      </c>
      <c r="E23" s="14"/>
      <c r="F23" s="12" t="s">
        <v>1035</v>
      </c>
      <c r="G23" s="11"/>
      <c r="H23" s="11"/>
      <c r="I23" s="11"/>
      <c r="J23" s="11" t="s">
        <v>984</v>
      </c>
      <c r="K23" s="11"/>
      <c r="L23" s="14" t="s">
        <v>23</v>
      </c>
      <c r="M23" s="11"/>
      <c r="N23" s="11"/>
      <c r="O23" s="11"/>
      <c r="P23" s="11"/>
      <c r="Q23" s="11"/>
      <c r="R23" s="6"/>
    </row>
    <row r="24" spans="1:18" ht="46.5" x14ac:dyDescent="0.35">
      <c r="A24" s="19">
        <v>1993</v>
      </c>
      <c r="B24" s="20" t="s">
        <v>89</v>
      </c>
      <c r="C24" s="11" t="s">
        <v>358</v>
      </c>
      <c r="D24" s="11" t="s">
        <v>703</v>
      </c>
      <c r="E24" s="11" t="s">
        <v>752</v>
      </c>
      <c r="F24" s="12" t="s">
        <v>442</v>
      </c>
      <c r="G24" s="11"/>
      <c r="H24" s="11"/>
      <c r="I24" s="11"/>
      <c r="J24" s="11" t="s">
        <v>984</v>
      </c>
      <c r="K24" s="11" t="s">
        <v>23</v>
      </c>
      <c r="L24" s="14" t="s">
        <v>23</v>
      </c>
      <c r="M24" s="11" t="s">
        <v>443</v>
      </c>
      <c r="N24" s="14" t="s">
        <v>9</v>
      </c>
      <c r="O24" s="11"/>
      <c r="P24" s="11"/>
      <c r="Q24" s="11"/>
      <c r="R24" s="6" t="s">
        <v>1020</v>
      </c>
    </row>
    <row r="25" spans="1:18" ht="46.5" x14ac:dyDescent="0.35">
      <c r="A25" s="19">
        <v>1994</v>
      </c>
      <c r="B25" s="20" t="s">
        <v>89</v>
      </c>
      <c r="C25" s="11" t="s">
        <v>358</v>
      </c>
      <c r="D25" s="11" t="s">
        <v>707</v>
      </c>
      <c r="E25" s="11" t="s">
        <v>11</v>
      </c>
      <c r="F25" s="12" t="s">
        <v>455</v>
      </c>
      <c r="G25" s="11"/>
      <c r="H25" s="11"/>
      <c r="I25" s="11"/>
      <c r="J25" s="11" t="s">
        <v>984</v>
      </c>
      <c r="K25" s="11" t="s">
        <v>456</v>
      </c>
      <c r="L25" s="14" t="s">
        <v>16</v>
      </c>
      <c r="M25" s="11" t="s">
        <v>356</v>
      </c>
      <c r="N25" s="11"/>
      <c r="O25" s="11"/>
      <c r="P25" s="11">
        <v>8</v>
      </c>
      <c r="Q25" s="11"/>
      <c r="R25" s="6" t="s">
        <v>439</v>
      </c>
    </row>
    <row r="26" spans="1:18" x14ac:dyDescent="0.35">
      <c r="A26" s="19">
        <v>2007</v>
      </c>
      <c r="B26" s="11" t="s">
        <v>89</v>
      </c>
      <c r="C26" s="11"/>
      <c r="D26" s="11" t="s">
        <v>90</v>
      </c>
      <c r="E26" s="20" t="s">
        <v>11</v>
      </c>
      <c r="F26" s="12"/>
      <c r="G26" s="11">
        <v>40</v>
      </c>
      <c r="H26" s="11">
        <v>19</v>
      </c>
      <c r="I26" s="11">
        <v>21</v>
      </c>
      <c r="J26" s="11" t="s">
        <v>984</v>
      </c>
      <c r="K26" s="11"/>
      <c r="L26" s="11" t="s">
        <v>23</v>
      </c>
      <c r="M26" s="11"/>
      <c r="N26" s="11" t="s">
        <v>9</v>
      </c>
      <c r="O26" s="11"/>
      <c r="P26" s="11">
        <v>7</v>
      </c>
      <c r="Q26" s="11"/>
      <c r="R26" s="21" t="s">
        <v>115</v>
      </c>
    </row>
    <row r="27" spans="1:18" x14ac:dyDescent="0.35">
      <c r="A27" s="19">
        <v>2014</v>
      </c>
      <c r="B27" s="11" t="s">
        <v>89</v>
      </c>
      <c r="C27" s="11"/>
      <c r="D27" s="11" t="s">
        <v>112</v>
      </c>
      <c r="E27" s="20" t="s">
        <v>752</v>
      </c>
      <c r="F27" s="12"/>
      <c r="G27" s="11">
        <v>16000</v>
      </c>
      <c r="H27" s="11"/>
      <c r="I27" s="11"/>
      <c r="J27" s="11" t="s">
        <v>984</v>
      </c>
      <c r="K27" s="11"/>
      <c r="L27" s="11" t="s">
        <v>113</v>
      </c>
      <c r="M27" s="11"/>
      <c r="N27" s="11" t="s">
        <v>17</v>
      </c>
      <c r="O27" s="11"/>
      <c r="P27" s="11"/>
      <c r="Q27" s="11"/>
      <c r="R27" s="21" t="s">
        <v>130</v>
      </c>
    </row>
    <row r="28" spans="1:18" x14ac:dyDescent="0.35">
      <c r="A28" s="19">
        <v>1961</v>
      </c>
      <c r="B28" s="11" t="s">
        <v>92</v>
      </c>
      <c r="C28" s="11"/>
      <c r="D28" s="11" t="s">
        <v>216</v>
      </c>
      <c r="E28" s="20" t="s">
        <v>11</v>
      </c>
      <c r="F28" s="12"/>
      <c r="G28" s="11">
        <v>16000</v>
      </c>
      <c r="H28" s="11">
        <v>7.2</v>
      </c>
      <c r="I28" s="11"/>
      <c r="J28" s="11" t="s">
        <v>983</v>
      </c>
      <c r="K28" s="11"/>
      <c r="L28" s="11" t="s">
        <v>16</v>
      </c>
      <c r="M28" s="11"/>
      <c r="N28" s="11" t="s">
        <v>17</v>
      </c>
      <c r="O28" s="11"/>
      <c r="P28" s="11"/>
      <c r="Q28" s="11"/>
      <c r="R28" s="22" t="s">
        <v>215</v>
      </c>
    </row>
    <row r="29" spans="1:18" x14ac:dyDescent="0.35">
      <c r="A29" s="19">
        <v>2008</v>
      </c>
      <c r="B29" s="11" t="s">
        <v>92</v>
      </c>
      <c r="C29" s="11"/>
      <c r="D29" s="11" t="s">
        <v>93</v>
      </c>
      <c r="E29" s="20" t="s">
        <v>62</v>
      </c>
      <c r="F29" s="12"/>
      <c r="G29" s="11">
        <v>3600</v>
      </c>
      <c r="H29" s="11"/>
      <c r="I29" s="11"/>
      <c r="J29" s="11" t="s">
        <v>984</v>
      </c>
      <c r="K29" s="11"/>
      <c r="L29" s="11" t="s">
        <v>32</v>
      </c>
      <c r="M29" s="11"/>
      <c r="N29" s="11" t="s">
        <v>9</v>
      </c>
      <c r="O29" s="11"/>
      <c r="P29" s="11"/>
      <c r="Q29" s="11"/>
      <c r="R29" s="21" t="s">
        <v>115</v>
      </c>
    </row>
    <row r="30" spans="1:18" x14ac:dyDescent="0.35">
      <c r="A30" s="19">
        <v>2009</v>
      </c>
      <c r="B30" s="11" t="s">
        <v>92</v>
      </c>
      <c r="C30" s="11"/>
      <c r="D30" s="11" t="s">
        <v>147</v>
      </c>
      <c r="E30" s="20" t="s">
        <v>22</v>
      </c>
      <c r="F30" s="12" t="s">
        <v>148</v>
      </c>
      <c r="G30" s="11"/>
      <c r="H30" s="11"/>
      <c r="I30" s="11"/>
      <c r="J30" s="11" t="s">
        <v>984</v>
      </c>
      <c r="K30" s="11"/>
      <c r="L30" s="11" t="s">
        <v>32</v>
      </c>
      <c r="M30" s="11"/>
      <c r="N30" s="11" t="s">
        <v>17</v>
      </c>
      <c r="O30" s="11"/>
      <c r="P30" s="11"/>
      <c r="Q30" s="11"/>
      <c r="R30" s="21"/>
    </row>
    <row r="31" spans="1:18" x14ac:dyDescent="0.35">
      <c r="A31" s="19">
        <v>2014</v>
      </c>
      <c r="B31" s="11" t="s">
        <v>92</v>
      </c>
      <c r="C31" s="11"/>
      <c r="D31" s="11" t="s">
        <v>985</v>
      </c>
      <c r="E31" s="20" t="s">
        <v>752</v>
      </c>
      <c r="F31" s="12"/>
      <c r="G31" s="11">
        <v>2500</v>
      </c>
      <c r="H31" s="11">
        <v>6</v>
      </c>
      <c r="I31" s="11">
        <v>10</v>
      </c>
      <c r="J31" s="11" t="s">
        <v>984</v>
      </c>
      <c r="K31" s="11"/>
      <c r="L31" s="11" t="s">
        <v>23</v>
      </c>
      <c r="M31" s="11"/>
      <c r="N31" s="11" t="s">
        <v>17</v>
      </c>
      <c r="O31" s="11"/>
      <c r="P31" s="11"/>
      <c r="Q31" s="11"/>
      <c r="R31" s="21" t="s">
        <v>130</v>
      </c>
    </row>
    <row r="32" spans="1:18" x14ac:dyDescent="0.35">
      <c r="A32" s="19">
        <v>2016</v>
      </c>
      <c r="B32" s="11" t="s">
        <v>92</v>
      </c>
      <c r="C32" s="11"/>
      <c r="D32" s="11" t="s">
        <v>986</v>
      </c>
      <c r="E32" s="20" t="s">
        <v>752</v>
      </c>
      <c r="F32" s="12"/>
      <c r="G32" s="11">
        <v>2500</v>
      </c>
      <c r="H32" s="11">
        <v>8</v>
      </c>
      <c r="I32" s="11">
        <v>12</v>
      </c>
      <c r="J32" s="11" t="s">
        <v>984</v>
      </c>
      <c r="K32" s="11"/>
      <c r="L32" s="11" t="s">
        <v>23</v>
      </c>
      <c r="M32" s="11"/>
      <c r="N32" s="11" t="s">
        <v>17</v>
      </c>
      <c r="O32" s="11"/>
      <c r="P32" s="11"/>
      <c r="Q32" s="11"/>
      <c r="R32" s="21" t="s">
        <v>130</v>
      </c>
    </row>
    <row r="33" spans="1:18" x14ac:dyDescent="0.35">
      <c r="A33" s="19">
        <v>2018</v>
      </c>
      <c r="B33" s="11" t="s">
        <v>142</v>
      </c>
      <c r="C33" s="11"/>
      <c r="D33" s="11" t="s">
        <v>138</v>
      </c>
      <c r="E33" s="20" t="s">
        <v>11</v>
      </c>
      <c r="F33" s="12"/>
      <c r="G33" s="11">
        <v>2000</v>
      </c>
      <c r="H33" s="11">
        <v>16</v>
      </c>
      <c r="I33" s="11"/>
      <c r="J33" s="11" t="s">
        <v>984</v>
      </c>
      <c r="K33" s="11"/>
      <c r="L33" s="11" t="s">
        <v>16</v>
      </c>
      <c r="M33" s="11"/>
      <c r="N33" s="11"/>
      <c r="O33" s="11"/>
      <c r="P33" s="11"/>
      <c r="Q33" s="11"/>
      <c r="R33" s="21" t="s">
        <v>143</v>
      </c>
    </row>
    <row r="34" spans="1:18" x14ac:dyDescent="0.35">
      <c r="A34" s="19">
        <v>2011</v>
      </c>
      <c r="B34" s="11" t="s">
        <v>140</v>
      </c>
      <c r="C34" s="11"/>
      <c r="D34" s="11" t="s">
        <v>136</v>
      </c>
      <c r="E34" s="20" t="s">
        <v>11</v>
      </c>
      <c r="F34" s="12"/>
      <c r="G34" s="11">
        <v>16000</v>
      </c>
      <c r="H34" s="11">
        <v>6</v>
      </c>
      <c r="I34" s="11"/>
      <c r="J34" s="11" t="s">
        <v>983</v>
      </c>
      <c r="K34" s="11"/>
      <c r="L34" s="11" t="s">
        <v>16</v>
      </c>
      <c r="M34" s="11"/>
      <c r="N34" s="11"/>
      <c r="O34" s="11"/>
      <c r="P34" s="11"/>
      <c r="Q34" s="11"/>
      <c r="R34" s="21" t="s">
        <v>143</v>
      </c>
    </row>
    <row r="35" spans="1:18" ht="31" x14ac:dyDescent="0.35">
      <c r="A35" s="19">
        <v>2000</v>
      </c>
      <c r="B35" s="20" t="s">
        <v>65</v>
      </c>
      <c r="C35" s="11" t="s">
        <v>537</v>
      </c>
      <c r="D35" s="11" t="s">
        <v>725</v>
      </c>
      <c r="E35" s="11" t="s">
        <v>11</v>
      </c>
      <c r="F35" s="12" t="s">
        <v>767</v>
      </c>
      <c r="G35" s="11"/>
      <c r="H35" s="11"/>
      <c r="I35" s="11"/>
      <c r="J35" s="11" t="s">
        <v>984</v>
      </c>
      <c r="K35" s="11" t="s">
        <v>356</v>
      </c>
      <c r="L35" s="14" t="s">
        <v>23</v>
      </c>
      <c r="M35" s="11" t="s">
        <v>356</v>
      </c>
      <c r="N35" s="11"/>
      <c r="O35" s="11"/>
      <c r="P35" s="11">
        <v>5</v>
      </c>
      <c r="Q35" s="11"/>
      <c r="R35" s="6" t="s">
        <v>538</v>
      </c>
    </row>
    <row r="36" spans="1:18" x14ac:dyDescent="0.35">
      <c r="A36" s="23">
        <v>2001</v>
      </c>
      <c r="B36" s="11" t="s">
        <v>65</v>
      </c>
      <c r="C36" s="11"/>
      <c r="D36" s="11" t="s">
        <v>253</v>
      </c>
      <c r="E36" s="11" t="s">
        <v>752</v>
      </c>
      <c r="F36" s="12"/>
      <c r="G36" s="24">
        <v>1540</v>
      </c>
      <c r="H36" s="20"/>
      <c r="I36" s="20"/>
      <c r="J36" s="11" t="s">
        <v>984</v>
      </c>
      <c r="K36" s="11"/>
      <c r="L36" s="20"/>
      <c r="M36" s="11"/>
      <c r="N36" s="20"/>
      <c r="O36" s="11"/>
      <c r="P36" s="11"/>
      <c r="Q36" s="11"/>
      <c r="R36" s="6" t="s">
        <v>979</v>
      </c>
    </row>
    <row r="37" spans="1:18" x14ac:dyDescent="0.35">
      <c r="A37" s="23">
        <v>2001</v>
      </c>
      <c r="B37" s="11" t="s">
        <v>65</v>
      </c>
      <c r="C37" s="11"/>
      <c r="D37" s="11" t="s">
        <v>241</v>
      </c>
      <c r="E37" s="11" t="s">
        <v>11</v>
      </c>
      <c r="F37" s="12"/>
      <c r="G37" s="24">
        <v>1333</v>
      </c>
      <c r="H37" s="20"/>
      <c r="I37" s="20"/>
      <c r="J37" s="11" t="s">
        <v>984</v>
      </c>
      <c r="K37" s="11"/>
      <c r="L37" s="20"/>
      <c r="M37" s="11"/>
      <c r="N37" s="20"/>
      <c r="O37" s="11"/>
      <c r="P37" s="11"/>
      <c r="Q37" s="11"/>
      <c r="R37" s="6" t="s">
        <v>979</v>
      </c>
    </row>
    <row r="38" spans="1:18" x14ac:dyDescent="0.35">
      <c r="A38" s="23">
        <v>2001</v>
      </c>
      <c r="B38" s="11" t="s">
        <v>65</v>
      </c>
      <c r="C38" s="11"/>
      <c r="D38" s="11" t="s">
        <v>245</v>
      </c>
      <c r="E38" s="11" t="s">
        <v>11</v>
      </c>
      <c r="F38" s="12"/>
      <c r="G38" s="24">
        <v>785</v>
      </c>
      <c r="H38" s="20"/>
      <c r="I38" s="20"/>
      <c r="J38" s="11" t="s">
        <v>984</v>
      </c>
      <c r="K38" s="11"/>
      <c r="L38" s="20"/>
      <c r="M38" s="11"/>
      <c r="N38" s="20"/>
      <c r="O38" s="11"/>
      <c r="P38" s="11"/>
      <c r="Q38" s="11"/>
      <c r="R38" s="6" t="s">
        <v>979</v>
      </c>
    </row>
    <row r="39" spans="1:18" ht="93" x14ac:dyDescent="0.35">
      <c r="A39" s="19">
        <v>2003</v>
      </c>
      <c r="B39" s="20" t="s">
        <v>65</v>
      </c>
      <c r="C39" s="11" t="s">
        <v>618</v>
      </c>
      <c r="D39" s="11" t="s">
        <v>744</v>
      </c>
      <c r="E39" s="11" t="s">
        <v>752</v>
      </c>
      <c r="F39" s="12" t="s">
        <v>619</v>
      </c>
      <c r="G39" s="11"/>
      <c r="H39" s="11"/>
      <c r="I39" s="11"/>
      <c r="J39" s="11" t="s">
        <v>984</v>
      </c>
      <c r="K39" s="11" t="s">
        <v>356</v>
      </c>
      <c r="L39" s="14" t="s">
        <v>23</v>
      </c>
      <c r="M39" s="11" t="s">
        <v>620</v>
      </c>
      <c r="N39" s="14" t="s">
        <v>9</v>
      </c>
      <c r="O39" s="11" t="s">
        <v>621</v>
      </c>
      <c r="P39" s="11"/>
      <c r="Q39" s="11"/>
      <c r="R39" s="6" t="s">
        <v>622</v>
      </c>
    </row>
    <row r="40" spans="1:18" x14ac:dyDescent="0.35">
      <c r="A40" s="19">
        <v>2003</v>
      </c>
      <c r="B40" s="11" t="s">
        <v>65</v>
      </c>
      <c r="C40" s="11"/>
      <c r="D40" s="11" t="s">
        <v>66</v>
      </c>
      <c r="E40" s="20" t="s">
        <v>752</v>
      </c>
      <c r="F40" s="12"/>
      <c r="G40" s="11"/>
      <c r="H40" s="11"/>
      <c r="I40" s="11">
        <v>35</v>
      </c>
      <c r="J40" s="11" t="s">
        <v>984</v>
      </c>
      <c r="K40" s="11"/>
      <c r="L40" s="11" t="s">
        <v>32</v>
      </c>
      <c r="M40" s="11"/>
      <c r="N40" s="11" t="s">
        <v>9</v>
      </c>
      <c r="O40" s="11"/>
      <c r="P40" s="11"/>
      <c r="Q40" s="13">
        <v>80000000</v>
      </c>
      <c r="R40" s="21" t="s">
        <v>115</v>
      </c>
    </row>
    <row r="41" spans="1:18" ht="31" x14ac:dyDescent="0.35">
      <c r="A41" s="19">
        <v>2004</v>
      </c>
      <c r="B41" s="11" t="s">
        <v>65</v>
      </c>
      <c r="C41" s="11"/>
      <c r="D41" s="11" t="s">
        <v>69</v>
      </c>
      <c r="E41" s="20" t="s">
        <v>776</v>
      </c>
      <c r="F41" s="12" t="s">
        <v>632</v>
      </c>
      <c r="G41" s="11">
        <v>58500</v>
      </c>
      <c r="H41" s="11"/>
      <c r="I41" s="11"/>
      <c r="J41" s="11" t="s">
        <v>984</v>
      </c>
      <c r="K41" s="11"/>
      <c r="L41" s="11" t="s">
        <v>70</v>
      </c>
      <c r="M41" s="11"/>
      <c r="N41" s="11" t="s">
        <v>9</v>
      </c>
      <c r="O41" s="11"/>
      <c r="P41" s="11"/>
      <c r="Q41" s="11"/>
      <c r="R41" s="21" t="s">
        <v>115</v>
      </c>
    </row>
    <row r="42" spans="1:18" ht="31" x14ac:dyDescent="0.35">
      <c r="A42" s="19">
        <v>2005</v>
      </c>
      <c r="B42" s="20" t="s">
        <v>65</v>
      </c>
      <c r="C42" s="11" t="s">
        <v>642</v>
      </c>
      <c r="D42" s="11" t="s">
        <v>748</v>
      </c>
      <c r="E42" s="11" t="s">
        <v>11</v>
      </c>
      <c r="F42" s="12" t="s">
        <v>771</v>
      </c>
      <c r="G42" s="11"/>
      <c r="H42" s="11"/>
      <c r="I42" s="11"/>
      <c r="J42" s="11" t="s">
        <v>984</v>
      </c>
      <c r="K42" s="11" t="s">
        <v>356</v>
      </c>
      <c r="L42" s="14" t="s">
        <v>23</v>
      </c>
      <c r="M42" s="11" t="s">
        <v>356</v>
      </c>
      <c r="N42" s="11"/>
      <c r="O42" s="11" t="s">
        <v>356</v>
      </c>
      <c r="P42" s="11"/>
      <c r="Q42" s="11"/>
      <c r="R42" s="6" t="s">
        <v>643</v>
      </c>
    </row>
    <row r="43" spans="1:18" ht="62" x14ac:dyDescent="0.35">
      <c r="A43" s="19">
        <v>2005</v>
      </c>
      <c r="B43" s="20" t="s">
        <v>65</v>
      </c>
      <c r="C43" s="11" t="s">
        <v>653</v>
      </c>
      <c r="D43" s="11" t="s">
        <v>751</v>
      </c>
      <c r="E43" s="11" t="s">
        <v>11</v>
      </c>
      <c r="F43" s="12" t="s">
        <v>654</v>
      </c>
      <c r="G43" s="11"/>
      <c r="H43" s="11"/>
      <c r="I43" s="11"/>
      <c r="J43" s="11" t="s">
        <v>984</v>
      </c>
      <c r="K43" s="11" t="s">
        <v>356</v>
      </c>
      <c r="L43" s="14" t="s">
        <v>23</v>
      </c>
      <c r="M43" s="11" t="s">
        <v>356</v>
      </c>
      <c r="N43" s="11"/>
      <c r="O43" s="11" t="s">
        <v>356</v>
      </c>
      <c r="P43" s="11"/>
      <c r="Q43" s="11"/>
      <c r="R43" s="6" t="s">
        <v>655</v>
      </c>
    </row>
    <row r="44" spans="1:18" x14ac:dyDescent="0.35">
      <c r="A44" s="19">
        <v>2008</v>
      </c>
      <c r="B44" s="11" t="s">
        <v>65</v>
      </c>
      <c r="C44" s="11"/>
      <c r="D44" s="11" t="s">
        <v>95</v>
      </c>
      <c r="E44" s="20" t="s">
        <v>776</v>
      </c>
      <c r="F44" s="12"/>
      <c r="G44" s="11"/>
      <c r="H44" s="11"/>
      <c r="I44" s="11"/>
      <c r="J44" s="11" t="s">
        <v>984</v>
      </c>
      <c r="K44" s="11"/>
      <c r="L44" s="11" t="s">
        <v>54</v>
      </c>
      <c r="M44" s="11"/>
      <c r="N44" s="11" t="s">
        <v>9</v>
      </c>
      <c r="O44" s="11"/>
      <c r="P44" s="11">
        <v>8</v>
      </c>
      <c r="Q44" s="11"/>
      <c r="R44" s="21" t="s">
        <v>115</v>
      </c>
    </row>
    <row r="45" spans="1:18" x14ac:dyDescent="0.35">
      <c r="A45" s="19">
        <v>2008</v>
      </c>
      <c r="B45" s="11" t="s">
        <v>65</v>
      </c>
      <c r="C45" s="11"/>
      <c r="D45" s="11" t="s">
        <v>91</v>
      </c>
      <c r="E45" s="20" t="s">
        <v>11</v>
      </c>
      <c r="F45" s="12"/>
      <c r="G45" s="11"/>
      <c r="H45" s="11"/>
      <c r="I45" s="11"/>
      <c r="J45" s="11" t="s">
        <v>984</v>
      </c>
      <c r="K45" s="11"/>
      <c r="L45" s="11" t="s">
        <v>32</v>
      </c>
      <c r="M45" s="11"/>
      <c r="N45" s="11" t="s">
        <v>9</v>
      </c>
      <c r="O45" s="11"/>
      <c r="P45" s="11"/>
      <c r="Q45" s="11"/>
      <c r="R45" s="21" t="s">
        <v>115</v>
      </c>
    </row>
    <row r="46" spans="1:18" x14ac:dyDescent="0.35">
      <c r="A46" s="23">
        <v>2008</v>
      </c>
      <c r="B46" s="11" t="s">
        <v>65</v>
      </c>
      <c r="C46" s="11"/>
      <c r="D46" s="11" t="s">
        <v>264</v>
      </c>
      <c r="E46" s="11" t="s">
        <v>11</v>
      </c>
      <c r="F46" s="12"/>
      <c r="G46" s="24">
        <v>3230</v>
      </c>
      <c r="H46" s="20">
        <v>10.75</v>
      </c>
      <c r="I46" s="20"/>
      <c r="J46" s="11" t="s">
        <v>984</v>
      </c>
      <c r="K46" s="11"/>
      <c r="L46" s="20"/>
      <c r="M46" s="11"/>
      <c r="N46" s="20"/>
      <c r="O46" s="11"/>
      <c r="P46" s="11"/>
      <c r="Q46" s="11"/>
      <c r="R46" s="6" t="s">
        <v>979</v>
      </c>
    </row>
    <row r="47" spans="1:18" x14ac:dyDescent="0.35">
      <c r="A47" s="19">
        <v>2008</v>
      </c>
      <c r="B47" s="11" t="s">
        <v>65</v>
      </c>
      <c r="C47" s="11"/>
      <c r="D47" s="11" t="s">
        <v>186</v>
      </c>
      <c r="E47" s="20" t="s">
        <v>775</v>
      </c>
      <c r="F47" s="12" t="s">
        <v>191</v>
      </c>
      <c r="G47" s="11">
        <v>4000</v>
      </c>
      <c r="H47" s="11"/>
      <c r="I47" s="11"/>
      <c r="J47" s="11" t="s">
        <v>983</v>
      </c>
      <c r="K47" s="11"/>
      <c r="L47" s="11" t="s">
        <v>23</v>
      </c>
      <c r="M47" s="11"/>
      <c r="N47" s="11" t="s">
        <v>17</v>
      </c>
      <c r="O47" s="11"/>
      <c r="P47" s="11"/>
      <c r="Q47" s="11"/>
      <c r="R47" s="21" t="s">
        <v>184</v>
      </c>
    </row>
    <row r="48" spans="1:18" x14ac:dyDescent="0.35">
      <c r="A48" s="19">
        <v>2008</v>
      </c>
      <c r="B48" s="11" t="s">
        <v>65</v>
      </c>
      <c r="C48" s="11"/>
      <c r="D48" s="11" t="s">
        <v>660</v>
      </c>
      <c r="E48" s="20" t="s">
        <v>775</v>
      </c>
      <c r="F48" s="12"/>
      <c r="G48" s="11">
        <v>1070</v>
      </c>
      <c r="H48" s="11"/>
      <c r="I48" s="11"/>
      <c r="J48" s="11" t="s">
        <v>983</v>
      </c>
      <c r="K48" s="11"/>
      <c r="L48" s="11" t="s">
        <v>23</v>
      </c>
      <c r="M48" s="11"/>
      <c r="N48" s="11" t="s">
        <v>17</v>
      </c>
      <c r="O48" s="11"/>
      <c r="P48" s="11"/>
      <c r="Q48" s="11"/>
      <c r="R48" s="21" t="s">
        <v>184</v>
      </c>
    </row>
    <row r="49" spans="1:18" x14ac:dyDescent="0.35">
      <c r="A49" s="19">
        <v>2008</v>
      </c>
      <c r="B49" s="11" t="s">
        <v>65</v>
      </c>
      <c r="C49" s="11"/>
      <c r="D49" s="11" t="s">
        <v>187</v>
      </c>
      <c r="E49" s="20" t="s">
        <v>775</v>
      </c>
      <c r="F49" s="12"/>
      <c r="G49" s="11">
        <v>3691</v>
      </c>
      <c r="H49" s="11"/>
      <c r="I49" s="11"/>
      <c r="J49" s="11" t="s">
        <v>983</v>
      </c>
      <c r="K49" s="11"/>
      <c r="L49" s="11" t="s">
        <v>23</v>
      </c>
      <c r="M49" s="11"/>
      <c r="N49" s="11" t="s">
        <v>9</v>
      </c>
      <c r="O49" s="11"/>
      <c r="P49" s="11"/>
      <c r="Q49" s="11"/>
      <c r="R49" s="21" t="s">
        <v>184</v>
      </c>
    </row>
    <row r="50" spans="1:18" x14ac:dyDescent="0.35">
      <c r="A50" s="19">
        <v>2008</v>
      </c>
      <c r="B50" s="11" t="s">
        <v>65</v>
      </c>
      <c r="C50" s="11"/>
      <c r="D50" s="11" t="s">
        <v>188</v>
      </c>
      <c r="E50" s="20" t="s">
        <v>775</v>
      </c>
      <c r="F50" s="12"/>
      <c r="G50" s="11">
        <v>450</v>
      </c>
      <c r="H50" s="11"/>
      <c r="I50" s="11"/>
      <c r="J50" s="11" t="s">
        <v>983</v>
      </c>
      <c r="K50" s="11"/>
      <c r="L50" s="11" t="s">
        <v>23</v>
      </c>
      <c r="M50" s="11"/>
      <c r="N50" s="11" t="s">
        <v>17</v>
      </c>
      <c r="O50" s="11"/>
      <c r="P50" s="11"/>
      <c r="Q50" s="11"/>
      <c r="R50" s="21" t="s">
        <v>184</v>
      </c>
    </row>
    <row r="51" spans="1:18" x14ac:dyDescent="0.35">
      <c r="A51" s="19">
        <v>2008</v>
      </c>
      <c r="B51" s="11" t="s">
        <v>65</v>
      </c>
      <c r="C51" s="11"/>
      <c r="D51" s="11" t="s">
        <v>189</v>
      </c>
      <c r="E51" s="20" t="s">
        <v>775</v>
      </c>
      <c r="F51" s="12"/>
      <c r="G51" s="11">
        <v>402</v>
      </c>
      <c r="H51" s="11"/>
      <c r="I51" s="11"/>
      <c r="J51" s="11" t="s">
        <v>983</v>
      </c>
      <c r="K51" s="11"/>
      <c r="L51" s="11" t="s">
        <v>23</v>
      </c>
      <c r="M51" s="11"/>
      <c r="N51" s="11" t="s">
        <v>17</v>
      </c>
      <c r="O51" s="11"/>
      <c r="P51" s="11"/>
      <c r="Q51" s="11"/>
      <c r="R51" s="21" t="s">
        <v>184</v>
      </c>
    </row>
    <row r="52" spans="1:18" x14ac:dyDescent="0.35">
      <c r="A52" s="19">
        <v>2008</v>
      </c>
      <c r="B52" s="11" t="s">
        <v>65</v>
      </c>
      <c r="C52" s="11"/>
      <c r="D52" s="11" t="s">
        <v>190</v>
      </c>
      <c r="E52" s="20" t="s">
        <v>775</v>
      </c>
      <c r="F52" s="12"/>
      <c r="G52" s="11">
        <v>2365</v>
      </c>
      <c r="H52" s="11"/>
      <c r="I52" s="11"/>
      <c r="J52" s="11" t="s">
        <v>983</v>
      </c>
      <c r="K52" s="11"/>
      <c r="L52" s="11" t="s">
        <v>23</v>
      </c>
      <c r="M52" s="11"/>
      <c r="N52" s="11" t="s">
        <v>17</v>
      </c>
      <c r="O52" s="11"/>
      <c r="P52" s="11"/>
      <c r="Q52" s="11"/>
      <c r="R52" s="21" t="s">
        <v>184</v>
      </c>
    </row>
    <row r="53" spans="1:18" x14ac:dyDescent="0.35">
      <c r="A53" s="19">
        <v>2009</v>
      </c>
      <c r="B53" s="11" t="s">
        <v>65</v>
      </c>
      <c r="C53" s="11"/>
      <c r="D53" s="11" t="s">
        <v>987</v>
      </c>
      <c r="E53" s="20" t="s">
        <v>11</v>
      </c>
      <c r="F53" s="12"/>
      <c r="G53" s="11">
        <v>2300</v>
      </c>
      <c r="H53" s="11">
        <v>7.2</v>
      </c>
      <c r="I53" s="11"/>
      <c r="J53" s="11" t="s">
        <v>984</v>
      </c>
      <c r="K53" s="11"/>
      <c r="L53" s="11" t="s">
        <v>32</v>
      </c>
      <c r="M53" s="11"/>
      <c r="N53" s="11" t="s">
        <v>17</v>
      </c>
      <c r="O53" s="11"/>
      <c r="P53" s="11"/>
      <c r="Q53" s="11"/>
      <c r="R53" s="21" t="s">
        <v>978</v>
      </c>
    </row>
    <row r="54" spans="1:18" x14ac:dyDescent="0.35">
      <c r="A54" s="19">
        <v>2010</v>
      </c>
      <c r="B54" s="11" t="s">
        <v>65</v>
      </c>
      <c r="C54" s="11"/>
      <c r="D54" s="11" t="s">
        <v>234</v>
      </c>
      <c r="E54" s="20" t="s">
        <v>11</v>
      </c>
      <c r="F54" s="12"/>
      <c r="G54" s="11">
        <v>1900</v>
      </c>
      <c r="H54" s="11">
        <v>13</v>
      </c>
      <c r="I54" s="11"/>
      <c r="J54" s="11" t="s">
        <v>984</v>
      </c>
      <c r="K54" s="11"/>
      <c r="L54" s="11" t="s">
        <v>16</v>
      </c>
      <c r="M54" s="11"/>
      <c r="N54" s="11" t="s">
        <v>17</v>
      </c>
      <c r="O54" s="11"/>
      <c r="P54" s="11"/>
      <c r="Q54" s="11"/>
      <c r="R54" s="21" t="s">
        <v>978</v>
      </c>
    </row>
    <row r="55" spans="1:18" x14ac:dyDescent="0.35">
      <c r="A55" s="19">
        <v>2010</v>
      </c>
      <c r="B55" s="11" t="s">
        <v>65</v>
      </c>
      <c r="C55" s="11"/>
      <c r="D55" s="11" t="s">
        <v>235</v>
      </c>
      <c r="E55" s="20" t="s">
        <v>11</v>
      </c>
      <c r="F55" s="12"/>
      <c r="G55" s="11">
        <v>1980</v>
      </c>
      <c r="H55" s="11">
        <v>12.4</v>
      </c>
      <c r="I55" s="11"/>
      <c r="J55" s="11" t="s">
        <v>984</v>
      </c>
      <c r="K55" s="11"/>
      <c r="L55" s="11" t="s">
        <v>32</v>
      </c>
      <c r="M55" s="11"/>
      <c r="N55" s="11" t="s">
        <v>17</v>
      </c>
      <c r="O55" s="11"/>
      <c r="P55" s="11"/>
      <c r="Q55" s="11"/>
      <c r="R55" s="21" t="s">
        <v>978</v>
      </c>
    </row>
    <row r="56" spans="1:18" x14ac:dyDescent="0.35">
      <c r="A56" s="19">
        <v>2010</v>
      </c>
      <c r="B56" s="11" t="s">
        <v>65</v>
      </c>
      <c r="C56" s="11"/>
      <c r="D56" s="11" t="s">
        <v>236</v>
      </c>
      <c r="E56" s="20" t="s">
        <v>11</v>
      </c>
      <c r="F56" s="12"/>
      <c r="G56" s="11">
        <v>2300</v>
      </c>
      <c r="H56" s="11">
        <v>13</v>
      </c>
      <c r="I56" s="11"/>
      <c r="J56" s="11" t="s">
        <v>984</v>
      </c>
      <c r="K56" s="11"/>
      <c r="L56" s="11" t="s">
        <v>16</v>
      </c>
      <c r="M56" s="11"/>
      <c r="N56" s="11" t="s">
        <v>17</v>
      </c>
      <c r="O56" s="11"/>
      <c r="P56" s="11"/>
      <c r="Q56" s="11"/>
      <c r="R56" s="21" t="s">
        <v>978</v>
      </c>
    </row>
    <row r="57" spans="1:18" x14ac:dyDescent="0.35">
      <c r="A57" s="19">
        <v>2011</v>
      </c>
      <c r="B57" s="11" t="s">
        <v>65</v>
      </c>
      <c r="C57" s="11"/>
      <c r="D57" s="11" t="s">
        <v>169</v>
      </c>
      <c r="E57" s="20" t="s">
        <v>774</v>
      </c>
      <c r="F57" s="12"/>
      <c r="G57" s="11">
        <v>3012</v>
      </c>
      <c r="H57" s="11">
        <v>9</v>
      </c>
      <c r="I57" s="11">
        <v>80</v>
      </c>
      <c r="J57" s="11" t="s">
        <v>984</v>
      </c>
      <c r="K57" s="11"/>
      <c r="L57" s="11" t="s">
        <v>23</v>
      </c>
      <c r="M57" s="11"/>
      <c r="N57" s="11" t="s">
        <v>9</v>
      </c>
      <c r="O57" s="11"/>
      <c r="P57" s="11"/>
      <c r="Q57" s="11"/>
      <c r="R57" s="21" t="s">
        <v>170</v>
      </c>
    </row>
    <row r="58" spans="1:18" x14ac:dyDescent="0.35">
      <c r="A58" s="23">
        <v>2013</v>
      </c>
      <c r="B58" s="11" t="s">
        <v>65</v>
      </c>
      <c r="C58" s="11"/>
      <c r="D58" s="11" t="s">
        <v>237</v>
      </c>
      <c r="E58" s="11" t="s">
        <v>752</v>
      </c>
      <c r="F58" s="12"/>
      <c r="G58" s="24">
        <v>28236</v>
      </c>
      <c r="H58" s="20"/>
      <c r="I58" s="20"/>
      <c r="J58" s="11" t="s">
        <v>984</v>
      </c>
      <c r="K58" s="11"/>
      <c r="L58" s="20" t="s">
        <v>336</v>
      </c>
      <c r="M58" s="11"/>
      <c r="N58" s="20" t="s">
        <v>17</v>
      </c>
      <c r="O58" s="11"/>
      <c r="P58" s="11"/>
      <c r="Q58" s="11"/>
      <c r="R58" s="6" t="s">
        <v>979</v>
      </c>
    </row>
    <row r="59" spans="1:18" x14ac:dyDescent="0.35">
      <c r="A59" s="23">
        <v>2013</v>
      </c>
      <c r="B59" s="11" t="s">
        <v>65</v>
      </c>
      <c r="C59" s="11"/>
      <c r="D59" s="11" t="s">
        <v>835</v>
      </c>
      <c r="E59" s="11" t="s">
        <v>11</v>
      </c>
      <c r="F59" s="12"/>
      <c r="G59" s="24">
        <v>6333</v>
      </c>
      <c r="H59" s="20"/>
      <c r="I59" s="20"/>
      <c r="J59" s="11" t="s">
        <v>984</v>
      </c>
      <c r="K59" s="11"/>
      <c r="L59" s="20"/>
      <c r="M59" s="11"/>
      <c r="N59" s="20"/>
      <c r="O59" s="11"/>
      <c r="P59" s="11"/>
      <c r="Q59" s="11"/>
      <c r="R59" s="6" t="s">
        <v>979</v>
      </c>
    </row>
    <row r="60" spans="1:18" x14ac:dyDescent="0.35">
      <c r="A60" s="23">
        <v>2013</v>
      </c>
      <c r="B60" s="11" t="s">
        <v>65</v>
      </c>
      <c r="C60" s="11"/>
      <c r="D60" s="11" t="s">
        <v>330</v>
      </c>
      <c r="E60" s="11" t="s">
        <v>11</v>
      </c>
      <c r="F60" s="12"/>
      <c r="G60" s="24">
        <v>21154</v>
      </c>
      <c r="H60" s="20"/>
      <c r="I60" s="20"/>
      <c r="J60" s="11" t="s">
        <v>984</v>
      </c>
      <c r="K60" s="11"/>
      <c r="L60" s="20"/>
      <c r="M60" s="11"/>
      <c r="N60" s="20" t="s">
        <v>17</v>
      </c>
      <c r="O60" s="11"/>
      <c r="P60" s="11"/>
      <c r="Q60" s="11"/>
      <c r="R60" s="6" t="s">
        <v>979</v>
      </c>
    </row>
    <row r="61" spans="1:18" x14ac:dyDescent="0.35">
      <c r="A61" s="23">
        <v>2014</v>
      </c>
      <c r="B61" s="11" t="s">
        <v>65</v>
      </c>
      <c r="C61" s="11"/>
      <c r="D61" s="11" t="s">
        <v>322</v>
      </c>
      <c r="E61" s="11" t="s">
        <v>752</v>
      </c>
      <c r="F61" s="12"/>
      <c r="G61" s="24">
        <v>12843</v>
      </c>
      <c r="H61" s="20"/>
      <c r="I61" s="20"/>
      <c r="J61" s="11" t="s">
        <v>984</v>
      </c>
      <c r="K61" s="11"/>
      <c r="L61" s="20"/>
      <c r="M61" s="11"/>
      <c r="N61" s="20"/>
      <c r="O61" s="11"/>
      <c r="P61" s="11"/>
      <c r="Q61" s="11"/>
      <c r="R61" s="6" t="s">
        <v>981</v>
      </c>
    </row>
    <row r="62" spans="1:18" x14ac:dyDescent="0.35">
      <c r="A62" s="19">
        <v>2014</v>
      </c>
      <c r="B62" s="11" t="s">
        <v>65</v>
      </c>
      <c r="C62" s="11"/>
      <c r="D62" s="11" t="s">
        <v>163</v>
      </c>
      <c r="E62" s="20" t="s">
        <v>774</v>
      </c>
      <c r="F62" s="12"/>
      <c r="G62" s="11"/>
      <c r="H62" s="11"/>
      <c r="I62" s="11"/>
      <c r="J62" s="11" t="s">
        <v>984</v>
      </c>
      <c r="K62" s="11"/>
      <c r="L62" s="11" t="s">
        <v>23</v>
      </c>
      <c r="M62" s="11"/>
      <c r="N62" s="11" t="s">
        <v>17</v>
      </c>
      <c r="O62" s="11"/>
      <c r="P62" s="11"/>
      <c r="Q62" s="11"/>
      <c r="R62" s="21" t="s">
        <v>1017</v>
      </c>
    </row>
    <row r="63" spans="1:18" x14ac:dyDescent="0.35">
      <c r="A63" s="19">
        <v>2014</v>
      </c>
      <c r="B63" s="11" t="s">
        <v>65</v>
      </c>
      <c r="C63" s="11"/>
      <c r="D63" s="11" t="s">
        <v>164</v>
      </c>
      <c r="E63" s="20" t="s">
        <v>774</v>
      </c>
      <c r="F63" s="12"/>
      <c r="G63" s="11"/>
      <c r="H63" s="11"/>
      <c r="I63" s="11"/>
      <c r="J63" s="11" t="s">
        <v>984</v>
      </c>
      <c r="K63" s="11"/>
      <c r="L63" s="11" t="s">
        <v>23</v>
      </c>
      <c r="M63" s="11"/>
      <c r="N63" s="11" t="s">
        <v>17</v>
      </c>
      <c r="O63" s="11"/>
      <c r="P63" s="11"/>
      <c r="Q63" s="11"/>
      <c r="R63" s="21" t="s">
        <v>1017</v>
      </c>
    </row>
    <row r="64" spans="1:18" x14ac:dyDescent="0.35">
      <c r="A64" s="19">
        <v>2014</v>
      </c>
      <c r="B64" s="11" t="s">
        <v>65</v>
      </c>
      <c r="C64" s="11"/>
      <c r="D64" s="11" t="s">
        <v>165</v>
      </c>
      <c r="E64" s="20" t="s">
        <v>774</v>
      </c>
      <c r="F64" s="12"/>
      <c r="G64" s="11"/>
      <c r="H64" s="11"/>
      <c r="I64" s="11"/>
      <c r="J64" s="11" t="s">
        <v>984</v>
      </c>
      <c r="K64" s="11"/>
      <c r="L64" s="11" t="s">
        <v>23</v>
      </c>
      <c r="M64" s="11"/>
      <c r="N64" s="11" t="s">
        <v>17</v>
      </c>
      <c r="O64" s="11"/>
      <c r="P64" s="11"/>
      <c r="Q64" s="11"/>
      <c r="R64" s="21" t="s">
        <v>1017</v>
      </c>
    </row>
    <row r="65" spans="1:18" x14ac:dyDescent="0.35">
      <c r="A65" s="19">
        <v>2014</v>
      </c>
      <c r="B65" s="11" t="s">
        <v>65</v>
      </c>
      <c r="C65" s="11"/>
      <c r="D65" s="11" t="s">
        <v>166</v>
      </c>
      <c r="E65" s="20" t="s">
        <v>774</v>
      </c>
      <c r="F65" s="12"/>
      <c r="G65" s="11"/>
      <c r="H65" s="11"/>
      <c r="I65" s="11"/>
      <c r="J65" s="11" t="s">
        <v>984</v>
      </c>
      <c r="K65" s="11"/>
      <c r="L65" s="11" t="s">
        <v>23</v>
      </c>
      <c r="M65" s="11"/>
      <c r="N65" s="11" t="s">
        <v>17</v>
      </c>
      <c r="O65" s="11"/>
      <c r="P65" s="11"/>
      <c r="Q65" s="11"/>
      <c r="R65" s="21" t="s">
        <v>1017</v>
      </c>
    </row>
    <row r="66" spans="1:18" x14ac:dyDescent="0.35">
      <c r="A66" s="19">
        <v>2014</v>
      </c>
      <c r="B66" s="11" t="s">
        <v>65</v>
      </c>
      <c r="C66" s="11"/>
      <c r="D66" s="11" t="s">
        <v>167</v>
      </c>
      <c r="E66" s="20" t="s">
        <v>774</v>
      </c>
      <c r="F66" s="12"/>
      <c r="G66" s="11"/>
      <c r="H66" s="11"/>
      <c r="I66" s="11"/>
      <c r="J66" s="11" t="s">
        <v>984</v>
      </c>
      <c r="K66" s="11"/>
      <c r="L66" s="11" t="s">
        <v>23</v>
      </c>
      <c r="M66" s="11"/>
      <c r="N66" s="11" t="s">
        <v>17</v>
      </c>
      <c r="O66" s="11"/>
      <c r="P66" s="11"/>
      <c r="Q66" s="11"/>
      <c r="R66" s="21" t="s">
        <v>1017</v>
      </c>
    </row>
    <row r="67" spans="1:18" x14ac:dyDescent="0.35">
      <c r="A67" s="19">
        <v>2014</v>
      </c>
      <c r="B67" s="11" t="s">
        <v>65</v>
      </c>
      <c r="C67" s="11"/>
      <c r="D67" s="11" t="s">
        <v>168</v>
      </c>
      <c r="E67" s="20" t="s">
        <v>11</v>
      </c>
      <c r="F67" s="12"/>
      <c r="G67" s="11"/>
      <c r="H67" s="11"/>
      <c r="I67" s="11"/>
      <c r="J67" s="11" t="s">
        <v>984</v>
      </c>
      <c r="K67" s="11"/>
      <c r="L67" s="11" t="s">
        <v>23</v>
      </c>
      <c r="M67" s="11"/>
      <c r="N67" s="11" t="s">
        <v>17</v>
      </c>
      <c r="O67" s="11"/>
      <c r="P67" s="11"/>
      <c r="Q67" s="11"/>
      <c r="R67" s="21" t="s">
        <v>1017</v>
      </c>
    </row>
    <row r="68" spans="1:18" x14ac:dyDescent="0.35">
      <c r="A68" s="23">
        <v>2015</v>
      </c>
      <c r="B68" s="11" t="s">
        <v>65</v>
      </c>
      <c r="C68" s="11"/>
      <c r="D68" s="11" t="s">
        <v>292</v>
      </c>
      <c r="E68" s="11" t="s">
        <v>752</v>
      </c>
      <c r="F68" s="12"/>
      <c r="G68" s="24">
        <v>29403</v>
      </c>
      <c r="H68" s="20"/>
      <c r="I68" s="20"/>
      <c r="J68" s="11" t="s">
        <v>984</v>
      </c>
      <c r="K68" s="11"/>
      <c r="L68" s="20"/>
      <c r="M68" s="11"/>
      <c r="N68" s="20"/>
      <c r="O68" s="11"/>
      <c r="P68" s="11"/>
      <c r="Q68" s="11"/>
      <c r="R68" s="6" t="s">
        <v>980</v>
      </c>
    </row>
    <row r="69" spans="1:18" x14ac:dyDescent="0.35">
      <c r="A69" s="19">
        <v>2015</v>
      </c>
      <c r="B69" s="11" t="s">
        <v>65</v>
      </c>
      <c r="C69" s="11"/>
      <c r="D69" s="11" t="s">
        <v>157</v>
      </c>
      <c r="E69" s="20" t="s">
        <v>11</v>
      </c>
      <c r="F69" s="12" t="s">
        <v>183</v>
      </c>
      <c r="G69" s="11"/>
      <c r="H69" s="11"/>
      <c r="I69" s="11"/>
      <c r="J69" s="11" t="s">
        <v>984</v>
      </c>
      <c r="K69" s="11"/>
      <c r="L69" s="11" t="s">
        <v>23</v>
      </c>
      <c r="M69" s="11"/>
      <c r="N69" s="11" t="s">
        <v>17</v>
      </c>
      <c r="O69" s="11"/>
      <c r="P69" s="11"/>
      <c r="Q69" s="11"/>
      <c r="R69" s="21" t="s">
        <v>1018</v>
      </c>
    </row>
    <row r="70" spans="1:18" x14ac:dyDescent="0.35">
      <c r="A70" s="19">
        <v>2015</v>
      </c>
      <c r="B70" s="11" t="s">
        <v>65</v>
      </c>
      <c r="C70" s="11"/>
      <c r="D70" s="11" t="s">
        <v>158</v>
      </c>
      <c r="E70" s="20" t="s">
        <v>11</v>
      </c>
      <c r="F70" s="12" t="s">
        <v>183</v>
      </c>
      <c r="G70" s="11"/>
      <c r="H70" s="11"/>
      <c r="I70" s="11"/>
      <c r="J70" s="11" t="s">
        <v>984</v>
      </c>
      <c r="K70" s="11"/>
      <c r="L70" s="11" t="s">
        <v>23</v>
      </c>
      <c r="M70" s="11"/>
      <c r="N70" s="11" t="s">
        <v>17</v>
      </c>
      <c r="O70" s="11"/>
      <c r="P70" s="11"/>
      <c r="Q70" s="11"/>
      <c r="R70" s="21" t="s">
        <v>1018</v>
      </c>
    </row>
    <row r="71" spans="1:18" x14ac:dyDescent="0.35">
      <c r="A71" s="23">
        <v>2015</v>
      </c>
      <c r="B71" s="11" t="s">
        <v>65</v>
      </c>
      <c r="C71" s="11"/>
      <c r="D71" s="11" t="s">
        <v>244</v>
      </c>
      <c r="E71" s="11" t="s">
        <v>11</v>
      </c>
      <c r="F71" s="12"/>
      <c r="G71" s="24">
        <v>8044</v>
      </c>
      <c r="H71" s="20"/>
      <c r="I71" s="20"/>
      <c r="J71" s="11" t="s">
        <v>984</v>
      </c>
      <c r="K71" s="11"/>
      <c r="L71" s="20"/>
      <c r="M71" s="11"/>
      <c r="N71" s="20"/>
      <c r="O71" s="11"/>
      <c r="P71" s="11"/>
      <c r="Q71" s="11"/>
      <c r="R71" s="6" t="s">
        <v>982</v>
      </c>
    </row>
    <row r="72" spans="1:18" x14ac:dyDescent="0.35">
      <c r="A72" s="19">
        <v>2017</v>
      </c>
      <c r="B72" s="11" t="s">
        <v>65</v>
      </c>
      <c r="C72" s="11"/>
      <c r="D72" s="11" t="s">
        <v>156</v>
      </c>
      <c r="E72" s="20" t="s">
        <v>774</v>
      </c>
      <c r="F72" s="12"/>
      <c r="G72" s="11"/>
      <c r="H72" s="11"/>
      <c r="I72" s="11"/>
      <c r="J72" s="11" t="s">
        <v>984</v>
      </c>
      <c r="K72" s="11"/>
      <c r="L72" s="11" t="s">
        <v>23</v>
      </c>
      <c r="M72" s="11"/>
      <c r="N72" s="11" t="s">
        <v>17</v>
      </c>
      <c r="O72" s="11"/>
      <c r="P72" s="11"/>
      <c r="Q72" s="11"/>
      <c r="R72" s="21" t="s">
        <v>1018</v>
      </c>
    </row>
    <row r="73" spans="1:18" x14ac:dyDescent="0.35">
      <c r="A73" s="19">
        <v>2017</v>
      </c>
      <c r="B73" s="11" t="s">
        <v>65</v>
      </c>
      <c r="C73" s="11"/>
      <c r="D73" s="11" t="s">
        <v>159</v>
      </c>
      <c r="E73" s="20" t="s">
        <v>774</v>
      </c>
      <c r="F73" s="12" t="s">
        <v>183</v>
      </c>
      <c r="G73" s="11"/>
      <c r="H73" s="11"/>
      <c r="I73" s="11"/>
      <c r="J73" s="11" t="s">
        <v>984</v>
      </c>
      <c r="K73" s="11"/>
      <c r="L73" s="11" t="s">
        <v>23</v>
      </c>
      <c r="M73" s="11"/>
      <c r="N73" s="11" t="s">
        <v>17</v>
      </c>
      <c r="O73" s="11"/>
      <c r="P73" s="11"/>
      <c r="Q73" s="11"/>
      <c r="R73" s="21" t="s">
        <v>1018</v>
      </c>
    </row>
    <row r="74" spans="1:18" x14ac:dyDescent="0.35">
      <c r="A74" s="19">
        <v>2018</v>
      </c>
      <c r="B74" s="11" t="s">
        <v>65</v>
      </c>
      <c r="C74" s="11"/>
      <c r="D74" s="11" t="s">
        <v>133</v>
      </c>
      <c r="E74" s="20" t="s">
        <v>752</v>
      </c>
      <c r="F74" s="12" t="s">
        <v>134</v>
      </c>
      <c r="G74" s="11"/>
      <c r="H74" s="11"/>
      <c r="I74" s="11"/>
      <c r="J74" s="11" t="s">
        <v>984</v>
      </c>
      <c r="K74" s="11"/>
      <c r="L74" s="11" t="s">
        <v>32</v>
      </c>
      <c r="M74" s="11"/>
      <c r="N74" s="11" t="s">
        <v>9</v>
      </c>
      <c r="O74" s="11"/>
      <c r="P74" s="11"/>
      <c r="Q74" s="11"/>
      <c r="R74" s="21" t="s">
        <v>130</v>
      </c>
    </row>
    <row r="75" spans="1:18" x14ac:dyDescent="0.35">
      <c r="A75" s="19">
        <v>2019</v>
      </c>
      <c r="B75" s="11" t="s">
        <v>65</v>
      </c>
      <c r="C75" s="11"/>
      <c r="D75" s="11" t="s">
        <v>160</v>
      </c>
      <c r="E75" s="20" t="s">
        <v>774</v>
      </c>
      <c r="F75" s="12"/>
      <c r="G75" s="11"/>
      <c r="H75" s="11"/>
      <c r="I75" s="11"/>
      <c r="J75" s="11" t="s">
        <v>984</v>
      </c>
      <c r="K75" s="11"/>
      <c r="L75" s="11" t="s">
        <v>23</v>
      </c>
      <c r="M75" s="11"/>
      <c r="N75" s="11" t="s">
        <v>9</v>
      </c>
      <c r="O75" s="11"/>
      <c r="P75" s="11"/>
      <c r="Q75" s="11"/>
      <c r="R75" s="21" t="s">
        <v>162</v>
      </c>
    </row>
    <row r="76" spans="1:18" x14ac:dyDescent="0.35">
      <c r="A76" s="19">
        <v>2019</v>
      </c>
      <c r="B76" s="11" t="s">
        <v>65</v>
      </c>
      <c r="C76" s="11"/>
      <c r="D76" s="11" t="s">
        <v>161</v>
      </c>
      <c r="E76" s="20" t="s">
        <v>774</v>
      </c>
      <c r="F76" s="12"/>
      <c r="G76" s="11"/>
      <c r="H76" s="11"/>
      <c r="I76" s="11"/>
      <c r="J76" s="11" t="s">
        <v>984</v>
      </c>
      <c r="K76" s="11"/>
      <c r="L76" s="11" t="s">
        <v>23</v>
      </c>
      <c r="M76" s="11"/>
      <c r="N76" s="11" t="s">
        <v>17</v>
      </c>
      <c r="O76" s="11"/>
      <c r="P76" s="11"/>
      <c r="Q76" s="11"/>
      <c r="R76" s="21" t="s">
        <v>162</v>
      </c>
    </row>
    <row r="77" spans="1:18" x14ac:dyDescent="0.35">
      <c r="A77" s="23"/>
      <c r="B77" s="11" t="s">
        <v>65</v>
      </c>
      <c r="C77" s="11"/>
      <c r="D77" s="11" t="s">
        <v>303</v>
      </c>
      <c r="E77" s="11" t="s">
        <v>752</v>
      </c>
      <c r="F77" s="12"/>
      <c r="G77" s="24"/>
      <c r="H77" s="20"/>
      <c r="I77" s="20"/>
      <c r="J77" s="11" t="s">
        <v>984</v>
      </c>
      <c r="K77" s="11"/>
      <c r="L77" s="20"/>
      <c r="M77" s="11"/>
      <c r="N77" s="20"/>
      <c r="O77" s="11"/>
      <c r="P77" s="11"/>
      <c r="Q77" s="11"/>
      <c r="R77" s="6" t="s">
        <v>979</v>
      </c>
    </row>
    <row r="78" spans="1:18" x14ac:dyDescent="0.35">
      <c r="A78" s="23"/>
      <c r="B78" s="11" t="s">
        <v>65</v>
      </c>
      <c r="C78" s="11"/>
      <c r="D78" s="11" t="s">
        <v>328</v>
      </c>
      <c r="E78" s="11" t="s">
        <v>752</v>
      </c>
      <c r="F78" s="12"/>
      <c r="G78" s="24"/>
      <c r="H78" s="20"/>
      <c r="I78" s="20"/>
      <c r="J78" s="11" t="s">
        <v>984</v>
      </c>
      <c r="K78" s="11"/>
      <c r="L78" s="20"/>
      <c r="M78" s="11"/>
      <c r="N78" s="20"/>
      <c r="O78" s="11"/>
      <c r="P78" s="11"/>
      <c r="Q78" s="11"/>
      <c r="R78" s="6" t="s">
        <v>979</v>
      </c>
    </row>
    <row r="79" spans="1:18" x14ac:dyDescent="0.35">
      <c r="A79" s="23"/>
      <c r="B79" s="11" t="s">
        <v>65</v>
      </c>
      <c r="C79" s="11"/>
      <c r="D79" s="11" t="s">
        <v>280</v>
      </c>
      <c r="E79" s="11" t="s">
        <v>752</v>
      </c>
      <c r="F79" s="12"/>
      <c r="G79" s="24"/>
      <c r="H79" s="20"/>
      <c r="I79" s="20"/>
      <c r="J79" s="11" t="s">
        <v>984</v>
      </c>
      <c r="K79" s="11"/>
      <c r="L79" s="20"/>
      <c r="M79" s="11"/>
      <c r="N79" s="20"/>
      <c r="O79" s="11"/>
      <c r="P79" s="11"/>
      <c r="Q79" s="11"/>
      <c r="R79" s="6" t="s">
        <v>979</v>
      </c>
    </row>
    <row r="80" spans="1:18" x14ac:dyDescent="0.35">
      <c r="A80" s="23"/>
      <c r="B80" s="11" t="s">
        <v>65</v>
      </c>
      <c r="C80" s="11"/>
      <c r="D80" s="11" t="s">
        <v>267</v>
      </c>
      <c r="E80" s="11" t="s">
        <v>752</v>
      </c>
      <c r="F80" s="12"/>
      <c r="G80" s="24"/>
      <c r="H80" s="20"/>
      <c r="I80" s="20"/>
      <c r="J80" s="11" t="s">
        <v>984</v>
      </c>
      <c r="K80" s="11"/>
      <c r="L80" s="20"/>
      <c r="M80" s="11"/>
      <c r="N80" s="20" t="s">
        <v>17</v>
      </c>
      <c r="O80" s="11"/>
      <c r="P80" s="11"/>
      <c r="Q80" s="11"/>
      <c r="R80" s="6" t="s">
        <v>979</v>
      </c>
    </row>
    <row r="81" spans="1:18" x14ac:dyDescent="0.35">
      <c r="A81" s="23"/>
      <c r="B81" s="11" t="s">
        <v>65</v>
      </c>
      <c r="C81" s="11"/>
      <c r="D81" s="11" t="s">
        <v>274</v>
      </c>
      <c r="E81" s="11" t="s">
        <v>752</v>
      </c>
      <c r="F81" s="12"/>
      <c r="G81" s="24">
        <v>515</v>
      </c>
      <c r="H81" s="20"/>
      <c r="I81" s="20"/>
      <c r="J81" s="11" t="s">
        <v>984</v>
      </c>
      <c r="K81" s="11"/>
      <c r="L81" s="20"/>
      <c r="M81" s="11"/>
      <c r="N81" s="20"/>
      <c r="O81" s="11"/>
      <c r="P81" s="11"/>
      <c r="Q81" s="11"/>
      <c r="R81" s="6" t="s">
        <v>979</v>
      </c>
    </row>
    <row r="82" spans="1:18" x14ac:dyDescent="0.35">
      <c r="A82" s="23"/>
      <c r="B82" s="11" t="s">
        <v>65</v>
      </c>
      <c r="C82" s="11"/>
      <c r="D82" s="11" t="s">
        <v>249</v>
      </c>
      <c r="E82" s="11" t="s">
        <v>752</v>
      </c>
      <c r="F82" s="12"/>
      <c r="G82" s="24">
        <v>6727</v>
      </c>
      <c r="H82" s="20">
        <v>10.9</v>
      </c>
      <c r="I82" s="20"/>
      <c r="J82" s="11" t="s">
        <v>984</v>
      </c>
      <c r="K82" s="11"/>
      <c r="L82" s="20" t="s">
        <v>23</v>
      </c>
      <c r="M82" s="11"/>
      <c r="N82" s="20" t="s">
        <v>17</v>
      </c>
      <c r="O82" s="11"/>
      <c r="P82" s="11"/>
      <c r="Q82" s="11"/>
      <c r="R82" s="6" t="s">
        <v>979</v>
      </c>
    </row>
    <row r="83" spans="1:18" x14ac:dyDescent="0.35">
      <c r="A83" s="23"/>
      <c r="B83" s="11" t="s">
        <v>65</v>
      </c>
      <c r="C83" s="11"/>
      <c r="D83" s="11" t="s">
        <v>311</v>
      </c>
      <c r="E83" s="11" t="s">
        <v>752</v>
      </c>
      <c r="F83" s="12"/>
      <c r="G83" s="24">
        <v>3200</v>
      </c>
      <c r="H83" s="20"/>
      <c r="I83" s="20"/>
      <c r="J83" s="11" t="s">
        <v>984</v>
      </c>
      <c r="K83" s="11"/>
      <c r="L83" s="20"/>
      <c r="M83" s="11"/>
      <c r="N83" s="20"/>
      <c r="O83" s="11"/>
      <c r="P83" s="11"/>
      <c r="Q83" s="11"/>
      <c r="R83" s="6" t="s">
        <v>979</v>
      </c>
    </row>
    <row r="84" spans="1:18" x14ac:dyDescent="0.35">
      <c r="A84" s="23"/>
      <c r="B84" s="11" t="s">
        <v>65</v>
      </c>
      <c r="C84" s="11"/>
      <c r="D84" s="11" t="s">
        <v>313</v>
      </c>
      <c r="E84" s="11" t="s">
        <v>752</v>
      </c>
      <c r="F84" s="12"/>
      <c r="G84" s="24"/>
      <c r="H84" s="20"/>
      <c r="I84" s="20"/>
      <c r="J84" s="11" t="s">
        <v>984</v>
      </c>
      <c r="K84" s="11"/>
      <c r="L84" s="20"/>
      <c r="M84" s="11"/>
      <c r="N84" s="20"/>
      <c r="O84" s="11"/>
      <c r="P84" s="11"/>
      <c r="Q84" s="11"/>
      <c r="R84" s="6" t="s">
        <v>979</v>
      </c>
    </row>
    <row r="85" spans="1:18" x14ac:dyDescent="0.35">
      <c r="A85" s="23"/>
      <c r="B85" s="11" t="s">
        <v>65</v>
      </c>
      <c r="C85" s="11"/>
      <c r="D85" s="11" t="s">
        <v>310</v>
      </c>
      <c r="E85" s="11" t="s">
        <v>752</v>
      </c>
      <c r="F85" s="12"/>
      <c r="G85" s="24"/>
      <c r="H85" s="20"/>
      <c r="I85" s="20"/>
      <c r="J85" s="11" t="s">
        <v>984</v>
      </c>
      <c r="K85" s="11"/>
      <c r="L85" s="20"/>
      <c r="M85" s="11"/>
      <c r="N85" s="20"/>
      <c r="O85" s="11"/>
      <c r="P85" s="11"/>
      <c r="Q85" s="11"/>
      <c r="R85" s="6" t="s">
        <v>979</v>
      </c>
    </row>
    <row r="86" spans="1:18" x14ac:dyDescent="0.35">
      <c r="A86" s="23"/>
      <c r="B86" s="11" t="s">
        <v>65</v>
      </c>
      <c r="C86" s="11"/>
      <c r="D86" s="11" t="s">
        <v>246</v>
      </c>
      <c r="E86" s="11" t="s">
        <v>752</v>
      </c>
      <c r="F86" s="12"/>
      <c r="G86" s="24"/>
      <c r="H86" s="20"/>
      <c r="I86" s="20"/>
      <c r="J86" s="11" t="s">
        <v>984</v>
      </c>
      <c r="K86" s="11"/>
      <c r="L86" s="20"/>
      <c r="M86" s="11"/>
      <c r="N86" s="20"/>
      <c r="O86" s="11"/>
      <c r="P86" s="11"/>
      <c r="Q86" s="11"/>
      <c r="R86" s="6" t="s">
        <v>979</v>
      </c>
    </row>
    <row r="87" spans="1:18" x14ac:dyDescent="0.35">
      <c r="A87" s="23"/>
      <c r="B87" s="11" t="s">
        <v>65</v>
      </c>
      <c r="C87" s="11"/>
      <c r="D87" s="11" t="s">
        <v>297</v>
      </c>
      <c r="E87" s="11" t="s">
        <v>752</v>
      </c>
      <c r="F87" s="12"/>
      <c r="G87" s="24"/>
      <c r="H87" s="20"/>
      <c r="I87" s="20"/>
      <c r="J87" s="11" t="s">
        <v>984</v>
      </c>
      <c r="K87" s="11"/>
      <c r="L87" s="20"/>
      <c r="M87" s="11"/>
      <c r="N87" s="20"/>
      <c r="O87" s="11"/>
      <c r="P87" s="11"/>
      <c r="Q87" s="11"/>
      <c r="R87" s="6" t="s">
        <v>979</v>
      </c>
    </row>
    <row r="88" spans="1:18" x14ac:dyDescent="0.35">
      <c r="A88" s="23"/>
      <c r="B88" s="11" t="s">
        <v>65</v>
      </c>
      <c r="C88" s="11"/>
      <c r="D88" s="11" t="s">
        <v>263</v>
      </c>
      <c r="E88" s="11" t="s">
        <v>752</v>
      </c>
      <c r="F88" s="12"/>
      <c r="G88" s="24"/>
      <c r="H88" s="20"/>
      <c r="I88" s="20"/>
      <c r="J88" s="11" t="s">
        <v>984</v>
      </c>
      <c r="K88" s="11"/>
      <c r="L88" s="20"/>
      <c r="M88" s="11"/>
      <c r="N88" s="20"/>
      <c r="O88" s="11"/>
      <c r="P88" s="11"/>
      <c r="Q88" s="11"/>
      <c r="R88" s="6" t="s">
        <v>979</v>
      </c>
    </row>
    <row r="89" spans="1:18" x14ac:dyDescent="0.35">
      <c r="A89" s="23"/>
      <c r="B89" s="11" t="s">
        <v>65</v>
      </c>
      <c r="C89" s="11"/>
      <c r="D89" s="11" t="s">
        <v>278</v>
      </c>
      <c r="E89" s="11" t="s">
        <v>752</v>
      </c>
      <c r="F89" s="12"/>
      <c r="G89" s="24"/>
      <c r="H89" s="20"/>
      <c r="I89" s="20"/>
      <c r="J89" s="11" t="s">
        <v>984</v>
      </c>
      <c r="K89" s="11"/>
      <c r="L89" s="20"/>
      <c r="M89" s="11"/>
      <c r="N89" s="20"/>
      <c r="O89" s="11"/>
      <c r="P89" s="11"/>
      <c r="Q89" s="11"/>
      <c r="R89" s="6" t="s">
        <v>979</v>
      </c>
    </row>
    <row r="90" spans="1:18" x14ac:dyDescent="0.35">
      <c r="A90" s="23"/>
      <c r="B90" s="11" t="s">
        <v>65</v>
      </c>
      <c r="C90" s="11"/>
      <c r="D90" s="11" t="s">
        <v>335</v>
      </c>
      <c r="E90" s="11" t="s">
        <v>752</v>
      </c>
      <c r="F90" s="12"/>
      <c r="G90" s="24"/>
      <c r="H90" s="20"/>
      <c r="I90" s="20"/>
      <c r="J90" s="11" t="s">
        <v>984</v>
      </c>
      <c r="K90" s="11"/>
      <c r="L90" s="11"/>
      <c r="M90" s="11"/>
      <c r="N90" s="11"/>
      <c r="O90" s="11"/>
      <c r="P90" s="11"/>
      <c r="Q90" s="11"/>
      <c r="R90" s="6" t="s">
        <v>979</v>
      </c>
    </row>
    <row r="91" spans="1:18" x14ac:dyDescent="0.35">
      <c r="A91" s="23"/>
      <c r="B91" s="11" t="s">
        <v>65</v>
      </c>
      <c r="C91" s="11"/>
      <c r="D91" s="11" t="s">
        <v>324</v>
      </c>
      <c r="E91" s="11" t="s">
        <v>752</v>
      </c>
      <c r="F91" s="12"/>
      <c r="G91" s="24"/>
      <c r="H91" s="20"/>
      <c r="I91" s="20"/>
      <c r="J91" s="11" t="s">
        <v>984</v>
      </c>
      <c r="K91" s="11"/>
      <c r="L91" s="20"/>
      <c r="M91" s="11"/>
      <c r="N91" s="20"/>
      <c r="O91" s="11"/>
      <c r="P91" s="11"/>
      <c r="Q91" s="11"/>
      <c r="R91" s="6" t="s">
        <v>979</v>
      </c>
    </row>
    <row r="92" spans="1:18" x14ac:dyDescent="0.35">
      <c r="A92" s="23"/>
      <c r="B92" s="11" t="s">
        <v>65</v>
      </c>
      <c r="C92" s="11"/>
      <c r="D92" s="11" t="s">
        <v>286</v>
      </c>
      <c r="E92" s="11" t="s">
        <v>752</v>
      </c>
      <c r="F92" s="12"/>
      <c r="G92" s="24"/>
      <c r="H92" s="20"/>
      <c r="I92" s="20"/>
      <c r="J92" s="11" t="s">
        <v>984</v>
      </c>
      <c r="K92" s="11"/>
      <c r="L92" s="20"/>
      <c r="M92" s="11"/>
      <c r="N92" s="20" t="s">
        <v>17</v>
      </c>
      <c r="O92" s="11"/>
      <c r="P92" s="11"/>
      <c r="Q92" s="11"/>
      <c r="R92" s="6" t="s">
        <v>979</v>
      </c>
    </row>
    <row r="93" spans="1:18" x14ac:dyDescent="0.35">
      <c r="A93" s="23"/>
      <c r="B93" s="11" t="s">
        <v>65</v>
      </c>
      <c r="C93" s="11"/>
      <c r="D93" s="11" t="s">
        <v>296</v>
      </c>
      <c r="E93" s="11" t="s">
        <v>752</v>
      </c>
      <c r="F93" s="12"/>
      <c r="G93" s="24"/>
      <c r="H93" s="20"/>
      <c r="I93" s="20"/>
      <c r="J93" s="11" t="s">
        <v>984</v>
      </c>
      <c r="K93" s="11"/>
      <c r="L93" s="20"/>
      <c r="M93" s="11"/>
      <c r="N93" s="20"/>
      <c r="O93" s="11"/>
      <c r="P93" s="11"/>
      <c r="Q93" s="11"/>
      <c r="R93" s="6" t="s">
        <v>979</v>
      </c>
    </row>
    <row r="94" spans="1:18" x14ac:dyDescent="0.35">
      <c r="A94" s="23"/>
      <c r="B94" s="11" t="s">
        <v>65</v>
      </c>
      <c r="C94" s="11"/>
      <c r="D94" s="11" t="s">
        <v>257</v>
      </c>
      <c r="E94" s="11" t="s">
        <v>752</v>
      </c>
      <c r="F94" s="12"/>
      <c r="G94" s="24"/>
      <c r="H94" s="20"/>
      <c r="I94" s="20"/>
      <c r="J94" s="11" t="s">
        <v>984</v>
      </c>
      <c r="K94" s="11"/>
      <c r="L94" s="20"/>
      <c r="M94" s="11"/>
      <c r="N94" s="20"/>
      <c r="O94" s="11"/>
      <c r="P94" s="11"/>
      <c r="Q94" s="11"/>
      <c r="R94" s="6" t="s">
        <v>979</v>
      </c>
    </row>
    <row r="95" spans="1:18" x14ac:dyDescent="0.35">
      <c r="A95" s="23"/>
      <c r="B95" s="11" t="s">
        <v>65</v>
      </c>
      <c r="C95" s="11"/>
      <c r="D95" s="11" t="s">
        <v>268</v>
      </c>
      <c r="E95" s="11" t="s">
        <v>752</v>
      </c>
      <c r="F95" s="12"/>
      <c r="G95" s="24"/>
      <c r="H95" s="20"/>
      <c r="I95" s="20">
        <v>270</v>
      </c>
      <c r="J95" s="11" t="s">
        <v>984</v>
      </c>
      <c r="K95" s="11"/>
      <c r="L95" s="20"/>
      <c r="M95" s="11"/>
      <c r="N95" s="20" t="s">
        <v>17</v>
      </c>
      <c r="O95" s="11"/>
      <c r="P95" s="11"/>
      <c r="Q95" s="11"/>
      <c r="R95" s="6" t="s">
        <v>979</v>
      </c>
    </row>
    <row r="96" spans="1:18" x14ac:dyDescent="0.35">
      <c r="A96" s="23"/>
      <c r="B96" s="11" t="s">
        <v>65</v>
      </c>
      <c r="C96" s="11"/>
      <c r="D96" s="11" t="s">
        <v>294</v>
      </c>
      <c r="E96" s="11" t="s">
        <v>752</v>
      </c>
      <c r="F96" s="12"/>
      <c r="G96" s="24">
        <v>3691</v>
      </c>
      <c r="H96" s="20"/>
      <c r="I96" s="20"/>
      <c r="J96" s="11" t="s">
        <v>984</v>
      </c>
      <c r="K96" s="11"/>
      <c r="L96" s="20"/>
      <c r="M96" s="11"/>
      <c r="N96" s="20"/>
      <c r="O96" s="11"/>
      <c r="P96" s="11"/>
      <c r="Q96" s="11"/>
      <c r="R96" s="6" t="s">
        <v>979</v>
      </c>
    </row>
    <row r="97" spans="1:18" x14ac:dyDescent="0.35">
      <c r="A97" s="23"/>
      <c r="B97" s="11" t="s">
        <v>65</v>
      </c>
      <c r="C97" s="11"/>
      <c r="D97" s="11" t="s">
        <v>326</v>
      </c>
      <c r="E97" s="11" t="s">
        <v>752</v>
      </c>
      <c r="F97" s="12"/>
      <c r="G97" s="24"/>
      <c r="H97" s="20"/>
      <c r="I97" s="20"/>
      <c r="J97" s="11" t="s">
        <v>984</v>
      </c>
      <c r="K97" s="11"/>
      <c r="L97" s="20"/>
      <c r="M97" s="11"/>
      <c r="N97" s="20"/>
      <c r="O97" s="11"/>
      <c r="P97" s="11"/>
      <c r="Q97" s="11"/>
      <c r="R97" s="6" t="s">
        <v>979</v>
      </c>
    </row>
    <row r="98" spans="1:18" x14ac:dyDescent="0.35">
      <c r="A98" s="23"/>
      <c r="B98" s="11" t="s">
        <v>65</v>
      </c>
      <c r="C98" s="11"/>
      <c r="D98" s="11" t="s">
        <v>242</v>
      </c>
      <c r="E98" s="11" t="s">
        <v>752</v>
      </c>
      <c r="F98" s="12"/>
      <c r="G98" s="24">
        <v>411</v>
      </c>
      <c r="H98" s="20">
        <v>13.15</v>
      </c>
      <c r="I98" s="20"/>
      <c r="J98" s="11" t="s">
        <v>984</v>
      </c>
      <c r="K98" s="11"/>
      <c r="L98" s="20" t="s">
        <v>23</v>
      </c>
      <c r="M98" s="11"/>
      <c r="N98" s="20" t="s">
        <v>17</v>
      </c>
      <c r="O98" s="11"/>
      <c r="P98" s="11"/>
      <c r="Q98" s="11"/>
      <c r="R98" s="6" t="s">
        <v>979</v>
      </c>
    </row>
    <row r="99" spans="1:18" x14ac:dyDescent="0.35">
      <c r="A99" s="23"/>
      <c r="B99" s="11" t="s">
        <v>65</v>
      </c>
      <c r="C99" s="11"/>
      <c r="D99" s="11" t="s">
        <v>332</v>
      </c>
      <c r="E99" s="11" t="s">
        <v>752</v>
      </c>
      <c r="F99" s="12"/>
      <c r="G99" s="24"/>
      <c r="H99" s="20"/>
      <c r="I99" s="20"/>
      <c r="J99" s="11" t="s">
        <v>984</v>
      </c>
      <c r="K99" s="11"/>
      <c r="L99" s="20"/>
      <c r="M99" s="11"/>
      <c r="N99" s="20"/>
      <c r="O99" s="11"/>
      <c r="P99" s="11"/>
      <c r="Q99" s="11"/>
      <c r="R99" s="6" t="s">
        <v>979</v>
      </c>
    </row>
    <row r="100" spans="1:18" x14ac:dyDescent="0.35">
      <c r="A100" s="23"/>
      <c r="B100" s="11" t="s">
        <v>65</v>
      </c>
      <c r="C100" s="11"/>
      <c r="D100" s="11" t="s">
        <v>262</v>
      </c>
      <c r="E100" s="11" t="s">
        <v>752</v>
      </c>
      <c r="F100" s="12"/>
      <c r="G100" s="24"/>
      <c r="H100" s="20"/>
      <c r="I100" s="20"/>
      <c r="J100" s="11" t="s">
        <v>984</v>
      </c>
      <c r="K100" s="11"/>
      <c r="L100" s="20"/>
      <c r="M100" s="11"/>
      <c r="N100" s="20"/>
      <c r="O100" s="11"/>
      <c r="P100" s="11"/>
      <c r="Q100" s="11"/>
      <c r="R100" s="6" t="s">
        <v>979</v>
      </c>
    </row>
    <row r="101" spans="1:18" x14ac:dyDescent="0.35">
      <c r="A101" s="23"/>
      <c r="B101" s="11" t="s">
        <v>65</v>
      </c>
      <c r="C101" s="11"/>
      <c r="D101" s="11" t="s">
        <v>244</v>
      </c>
      <c r="E101" s="11" t="s">
        <v>752</v>
      </c>
      <c r="F101" s="12"/>
      <c r="G101" s="24"/>
      <c r="H101" s="20"/>
      <c r="I101" s="20"/>
      <c r="J101" s="11" t="s">
        <v>984</v>
      </c>
      <c r="K101" s="11"/>
      <c r="L101" s="20"/>
      <c r="M101" s="11"/>
      <c r="N101" s="20"/>
      <c r="O101" s="11"/>
      <c r="P101" s="11"/>
      <c r="Q101" s="11"/>
      <c r="R101" s="6" t="s">
        <v>979</v>
      </c>
    </row>
    <row r="102" spans="1:18" x14ac:dyDescent="0.35">
      <c r="A102" s="23"/>
      <c r="B102" s="11" t="s">
        <v>65</v>
      </c>
      <c r="C102" s="11"/>
      <c r="D102" s="11" t="s">
        <v>288</v>
      </c>
      <c r="E102" s="11" t="s">
        <v>752</v>
      </c>
      <c r="F102" s="12"/>
      <c r="G102" s="24">
        <v>1400</v>
      </c>
      <c r="H102" s="20"/>
      <c r="I102" s="20"/>
      <c r="J102" s="11" t="s">
        <v>984</v>
      </c>
      <c r="K102" s="11"/>
      <c r="L102" s="20"/>
      <c r="M102" s="11"/>
      <c r="N102" s="20"/>
      <c r="O102" s="11"/>
      <c r="P102" s="11"/>
      <c r="Q102" s="11"/>
      <c r="R102" s="6" t="s">
        <v>979</v>
      </c>
    </row>
    <row r="103" spans="1:18" x14ac:dyDescent="0.35">
      <c r="A103" s="23"/>
      <c r="B103" s="11" t="s">
        <v>65</v>
      </c>
      <c r="C103" s="11"/>
      <c r="D103" s="11" t="s">
        <v>256</v>
      </c>
      <c r="E103" s="11" t="s">
        <v>752</v>
      </c>
      <c r="F103" s="12"/>
      <c r="G103" s="24">
        <v>1334</v>
      </c>
      <c r="H103" s="20"/>
      <c r="I103" s="20"/>
      <c r="J103" s="11" t="s">
        <v>984</v>
      </c>
      <c r="K103" s="11"/>
      <c r="L103" s="20"/>
      <c r="M103" s="11"/>
      <c r="N103" s="20"/>
      <c r="O103" s="11"/>
      <c r="P103" s="11"/>
      <c r="Q103" s="11"/>
      <c r="R103" s="6" t="s">
        <v>979</v>
      </c>
    </row>
    <row r="104" spans="1:18" x14ac:dyDescent="0.35">
      <c r="A104" s="23"/>
      <c r="B104" s="11" t="s">
        <v>65</v>
      </c>
      <c r="C104" s="11"/>
      <c r="D104" s="11" t="s">
        <v>331</v>
      </c>
      <c r="E104" s="11" t="s">
        <v>752</v>
      </c>
      <c r="F104" s="12"/>
      <c r="G104" s="24"/>
      <c r="H104" s="20"/>
      <c r="I104" s="20"/>
      <c r="J104" s="11" t="s">
        <v>984</v>
      </c>
      <c r="K104" s="11"/>
      <c r="L104" s="20"/>
      <c r="M104" s="11"/>
      <c r="N104" s="20"/>
      <c r="O104" s="11"/>
      <c r="P104" s="11"/>
      <c r="Q104" s="11"/>
      <c r="R104" s="6" t="s">
        <v>979</v>
      </c>
    </row>
    <row r="105" spans="1:18" x14ac:dyDescent="0.35">
      <c r="A105" s="23"/>
      <c r="B105" s="11" t="s">
        <v>65</v>
      </c>
      <c r="C105" s="11"/>
      <c r="D105" s="11" t="s">
        <v>300</v>
      </c>
      <c r="E105" s="11" t="s">
        <v>752</v>
      </c>
      <c r="F105" s="12"/>
      <c r="G105" s="24"/>
      <c r="H105" s="20"/>
      <c r="I105" s="20"/>
      <c r="J105" s="11" t="s">
        <v>984</v>
      </c>
      <c r="K105" s="11"/>
      <c r="L105" s="20"/>
      <c r="M105" s="11"/>
      <c r="N105" s="20"/>
      <c r="O105" s="11"/>
      <c r="P105" s="11"/>
      <c r="Q105" s="11"/>
      <c r="R105" s="6" t="s">
        <v>979</v>
      </c>
    </row>
    <row r="106" spans="1:18" x14ac:dyDescent="0.35">
      <c r="A106" s="23"/>
      <c r="B106" s="11" t="s">
        <v>65</v>
      </c>
      <c r="C106" s="11"/>
      <c r="D106" s="11" t="s">
        <v>306</v>
      </c>
      <c r="E106" s="11" t="s">
        <v>752</v>
      </c>
      <c r="F106" s="12"/>
      <c r="G106" s="24">
        <v>2261</v>
      </c>
      <c r="H106" s="20"/>
      <c r="I106" s="20"/>
      <c r="J106" s="11" t="s">
        <v>984</v>
      </c>
      <c r="K106" s="11"/>
      <c r="L106" s="20"/>
      <c r="M106" s="11"/>
      <c r="N106" s="20" t="s">
        <v>17</v>
      </c>
      <c r="O106" s="11"/>
      <c r="P106" s="11"/>
      <c r="Q106" s="11"/>
      <c r="R106" s="6" t="s">
        <v>979</v>
      </c>
    </row>
    <row r="107" spans="1:18" x14ac:dyDescent="0.35">
      <c r="A107" s="23"/>
      <c r="B107" s="11" t="s">
        <v>65</v>
      </c>
      <c r="C107" s="11"/>
      <c r="D107" s="11" t="s">
        <v>321</v>
      </c>
      <c r="E107" s="11" t="s">
        <v>11</v>
      </c>
      <c r="F107" s="12"/>
      <c r="G107" s="24"/>
      <c r="H107" s="20"/>
      <c r="I107" s="20"/>
      <c r="J107" s="11" t="s">
        <v>984</v>
      </c>
      <c r="K107" s="11"/>
      <c r="L107" s="20"/>
      <c r="M107" s="11"/>
      <c r="N107" s="20"/>
      <c r="O107" s="11"/>
      <c r="P107" s="11"/>
      <c r="Q107" s="11"/>
      <c r="R107" s="6" t="s">
        <v>979</v>
      </c>
    </row>
    <row r="108" spans="1:18" x14ac:dyDescent="0.35">
      <c r="A108" s="23"/>
      <c r="B108" s="11" t="s">
        <v>65</v>
      </c>
      <c r="C108" s="11"/>
      <c r="D108" s="11" t="s">
        <v>266</v>
      </c>
      <c r="E108" s="11" t="s">
        <v>11</v>
      </c>
      <c r="F108" s="12"/>
      <c r="G108" s="24"/>
      <c r="H108" s="20"/>
      <c r="I108" s="20"/>
      <c r="J108" s="11" t="s">
        <v>984</v>
      </c>
      <c r="K108" s="11"/>
      <c r="L108" s="20"/>
      <c r="M108" s="11"/>
      <c r="N108" s="20"/>
      <c r="O108" s="11"/>
      <c r="P108" s="11"/>
      <c r="Q108" s="11"/>
      <c r="R108" s="6" t="s">
        <v>979</v>
      </c>
    </row>
    <row r="109" spans="1:18" x14ac:dyDescent="0.35">
      <c r="A109" s="23"/>
      <c r="B109" s="11" t="s">
        <v>65</v>
      </c>
      <c r="C109" s="11"/>
      <c r="D109" s="11" t="s">
        <v>265</v>
      </c>
      <c r="E109" s="11" t="s">
        <v>11</v>
      </c>
      <c r="F109" s="12"/>
      <c r="G109" s="24">
        <v>295</v>
      </c>
      <c r="H109" s="20"/>
      <c r="I109" s="20"/>
      <c r="J109" s="11" t="s">
        <v>984</v>
      </c>
      <c r="K109" s="11"/>
      <c r="L109" s="20"/>
      <c r="M109" s="11"/>
      <c r="N109" s="20"/>
      <c r="O109" s="11"/>
      <c r="P109" s="11"/>
      <c r="Q109" s="11"/>
      <c r="R109" s="6" t="s">
        <v>979</v>
      </c>
    </row>
    <row r="110" spans="1:18" x14ac:dyDescent="0.35">
      <c r="A110" s="23"/>
      <c r="B110" s="11" t="s">
        <v>65</v>
      </c>
      <c r="C110" s="11"/>
      <c r="D110" s="11" t="s">
        <v>277</v>
      </c>
      <c r="E110" s="11" t="s">
        <v>11</v>
      </c>
      <c r="F110" s="12"/>
      <c r="G110" s="24"/>
      <c r="H110" s="20"/>
      <c r="I110" s="20"/>
      <c r="J110" s="11" t="s">
        <v>984</v>
      </c>
      <c r="K110" s="11"/>
      <c r="L110" s="20"/>
      <c r="M110" s="11"/>
      <c r="N110" s="20"/>
      <c r="O110" s="11"/>
      <c r="P110" s="11"/>
      <c r="Q110" s="11"/>
      <c r="R110" s="6" t="s">
        <v>979</v>
      </c>
    </row>
    <row r="111" spans="1:18" x14ac:dyDescent="0.35">
      <c r="A111" s="23"/>
      <c r="B111" s="11" t="s">
        <v>65</v>
      </c>
      <c r="C111" s="11"/>
      <c r="D111" s="11" t="s">
        <v>295</v>
      </c>
      <c r="E111" s="11" t="s">
        <v>11</v>
      </c>
      <c r="F111" s="12"/>
      <c r="G111" s="24"/>
      <c r="H111" s="20"/>
      <c r="I111" s="20"/>
      <c r="J111" s="11" t="s">
        <v>984</v>
      </c>
      <c r="K111" s="11"/>
      <c r="L111" s="20"/>
      <c r="M111" s="11"/>
      <c r="N111" s="20" t="s">
        <v>17</v>
      </c>
      <c r="O111" s="11"/>
      <c r="P111" s="11"/>
      <c r="Q111" s="11"/>
      <c r="R111" s="6" t="s">
        <v>979</v>
      </c>
    </row>
    <row r="112" spans="1:18" x14ac:dyDescent="0.35">
      <c r="A112" s="23"/>
      <c r="B112" s="11" t="s">
        <v>65</v>
      </c>
      <c r="C112" s="11"/>
      <c r="D112" s="11" t="s">
        <v>334</v>
      </c>
      <c r="E112" s="11" t="s">
        <v>11</v>
      </c>
      <c r="F112" s="12"/>
      <c r="G112" s="24"/>
      <c r="H112" s="20"/>
      <c r="I112" s="20"/>
      <c r="J112" s="11" t="s">
        <v>984</v>
      </c>
      <c r="K112" s="11"/>
      <c r="L112" s="20"/>
      <c r="M112" s="11"/>
      <c r="N112" s="20"/>
      <c r="O112" s="11"/>
      <c r="P112" s="11"/>
      <c r="Q112" s="11"/>
      <c r="R112" s="6" t="s">
        <v>979</v>
      </c>
    </row>
    <row r="113" spans="1:18" x14ac:dyDescent="0.35">
      <c r="A113" s="23"/>
      <c r="B113" s="11" t="s">
        <v>65</v>
      </c>
      <c r="C113" s="11"/>
      <c r="D113" s="11" t="s">
        <v>259</v>
      </c>
      <c r="E113" s="11" t="s">
        <v>11</v>
      </c>
      <c r="F113" s="12"/>
      <c r="G113" s="24">
        <v>1900</v>
      </c>
      <c r="H113" s="20"/>
      <c r="I113" s="20"/>
      <c r="J113" s="11" t="s">
        <v>984</v>
      </c>
      <c r="K113" s="11"/>
      <c r="L113" s="20"/>
      <c r="M113" s="11"/>
      <c r="N113" s="20"/>
      <c r="O113" s="11"/>
      <c r="P113" s="11"/>
      <c r="Q113" s="11"/>
      <c r="R113" s="6" t="s">
        <v>979</v>
      </c>
    </row>
    <row r="114" spans="1:18" x14ac:dyDescent="0.35">
      <c r="A114" s="23"/>
      <c r="B114" s="11" t="s">
        <v>65</v>
      </c>
      <c r="C114" s="11"/>
      <c r="D114" s="11" t="s">
        <v>248</v>
      </c>
      <c r="E114" s="11" t="s">
        <v>11</v>
      </c>
      <c r="F114" s="12"/>
      <c r="G114" s="24">
        <v>3500</v>
      </c>
      <c r="H114" s="20"/>
      <c r="I114" s="20"/>
      <c r="J114" s="11" t="s">
        <v>984</v>
      </c>
      <c r="K114" s="11"/>
      <c r="L114" s="20"/>
      <c r="M114" s="11"/>
      <c r="N114" s="20"/>
      <c r="O114" s="11"/>
      <c r="P114" s="11"/>
      <c r="Q114" s="11"/>
      <c r="R114" s="6" t="s">
        <v>979</v>
      </c>
    </row>
    <row r="115" spans="1:18" x14ac:dyDescent="0.35">
      <c r="A115" s="23"/>
      <c r="B115" s="11" t="s">
        <v>65</v>
      </c>
      <c r="C115" s="11"/>
      <c r="D115" s="11" t="s">
        <v>329</v>
      </c>
      <c r="E115" s="11" t="s">
        <v>11</v>
      </c>
      <c r="F115" s="12"/>
      <c r="G115" s="24"/>
      <c r="H115" s="20"/>
      <c r="I115" s="20"/>
      <c r="J115" s="11" t="s">
        <v>984</v>
      </c>
      <c r="K115" s="11"/>
      <c r="L115" s="20"/>
      <c r="M115" s="11"/>
      <c r="N115" s="20"/>
      <c r="O115" s="11"/>
      <c r="P115" s="11"/>
      <c r="Q115" s="11"/>
      <c r="R115" s="6" t="s">
        <v>979</v>
      </c>
    </row>
    <row r="116" spans="1:18" x14ac:dyDescent="0.35">
      <c r="A116" s="23"/>
      <c r="B116" s="11" t="s">
        <v>65</v>
      </c>
      <c r="C116" s="11"/>
      <c r="D116" s="11" t="s">
        <v>319</v>
      </c>
      <c r="E116" s="11" t="s">
        <v>11</v>
      </c>
      <c r="F116" s="12"/>
      <c r="G116" s="24"/>
      <c r="H116" s="20"/>
      <c r="I116" s="20"/>
      <c r="J116" s="11" t="s">
        <v>984</v>
      </c>
      <c r="K116" s="11"/>
      <c r="L116" s="20"/>
      <c r="M116" s="11"/>
      <c r="N116" s="20"/>
      <c r="O116" s="11"/>
      <c r="P116" s="11"/>
      <c r="Q116" s="11"/>
      <c r="R116" s="6" t="s">
        <v>979</v>
      </c>
    </row>
    <row r="117" spans="1:18" x14ac:dyDescent="0.35">
      <c r="A117" s="23"/>
      <c r="B117" s="11" t="s">
        <v>65</v>
      </c>
      <c r="C117" s="11"/>
      <c r="D117" s="11" t="s">
        <v>312</v>
      </c>
      <c r="E117" s="11" t="s">
        <v>11</v>
      </c>
      <c r="F117" s="12"/>
      <c r="G117" s="24">
        <v>2700</v>
      </c>
      <c r="H117" s="20"/>
      <c r="I117" s="20"/>
      <c r="J117" s="11" t="s">
        <v>984</v>
      </c>
      <c r="K117" s="11"/>
      <c r="L117" s="20"/>
      <c r="M117" s="11"/>
      <c r="N117" s="20"/>
      <c r="O117" s="11"/>
      <c r="P117" s="11"/>
      <c r="Q117" s="11"/>
      <c r="R117" s="6" t="s">
        <v>979</v>
      </c>
    </row>
    <row r="118" spans="1:18" x14ac:dyDescent="0.35">
      <c r="A118" s="23"/>
      <c r="B118" s="11" t="s">
        <v>65</v>
      </c>
      <c r="C118" s="11"/>
      <c r="D118" s="11" t="s">
        <v>314</v>
      </c>
      <c r="E118" s="11" t="s">
        <v>11</v>
      </c>
      <c r="F118" s="12"/>
      <c r="G118" s="24"/>
      <c r="H118" s="20"/>
      <c r="I118" s="20"/>
      <c r="J118" s="11" t="s">
        <v>984</v>
      </c>
      <c r="K118" s="11"/>
      <c r="L118" s="20"/>
      <c r="M118" s="11"/>
      <c r="N118" s="20"/>
      <c r="O118" s="11"/>
      <c r="P118" s="11"/>
      <c r="Q118" s="11"/>
      <c r="R118" s="6" t="s">
        <v>979</v>
      </c>
    </row>
    <row r="119" spans="1:18" x14ac:dyDescent="0.35">
      <c r="A119" s="23"/>
      <c r="B119" s="11" t="s">
        <v>65</v>
      </c>
      <c r="C119" s="11"/>
      <c r="D119" s="11" t="s">
        <v>261</v>
      </c>
      <c r="E119" s="11" t="s">
        <v>11</v>
      </c>
      <c r="F119" s="12"/>
      <c r="G119" s="24"/>
      <c r="H119" s="20"/>
      <c r="I119" s="20"/>
      <c r="J119" s="11" t="s">
        <v>984</v>
      </c>
      <c r="K119" s="11"/>
      <c r="L119" s="20"/>
      <c r="M119" s="11"/>
      <c r="N119" s="20"/>
      <c r="O119" s="11"/>
      <c r="P119" s="11"/>
      <c r="Q119" s="11"/>
      <c r="R119" s="6" t="s">
        <v>979</v>
      </c>
    </row>
    <row r="120" spans="1:18" x14ac:dyDescent="0.35">
      <c r="A120" s="23"/>
      <c r="B120" s="11" t="s">
        <v>65</v>
      </c>
      <c r="C120" s="11"/>
      <c r="D120" s="11" t="s">
        <v>260</v>
      </c>
      <c r="E120" s="11" t="s">
        <v>11</v>
      </c>
      <c r="F120" s="12"/>
      <c r="G120" s="24"/>
      <c r="H120" s="20"/>
      <c r="I120" s="20"/>
      <c r="J120" s="11" t="s">
        <v>984</v>
      </c>
      <c r="K120" s="11"/>
      <c r="L120" s="20"/>
      <c r="M120" s="11"/>
      <c r="N120" s="20"/>
      <c r="O120" s="11"/>
      <c r="P120" s="11"/>
      <c r="Q120" s="11"/>
      <c r="R120" s="6" t="s">
        <v>979</v>
      </c>
    </row>
    <row r="121" spans="1:18" x14ac:dyDescent="0.35">
      <c r="A121" s="23"/>
      <c r="B121" s="11" t="s">
        <v>65</v>
      </c>
      <c r="C121" s="11"/>
      <c r="D121" s="11" t="s">
        <v>283</v>
      </c>
      <c r="E121" s="11" t="s">
        <v>11</v>
      </c>
      <c r="F121" s="12"/>
      <c r="G121" s="24">
        <v>3120</v>
      </c>
      <c r="H121" s="20"/>
      <c r="I121" s="20"/>
      <c r="J121" s="11" t="s">
        <v>984</v>
      </c>
      <c r="K121" s="11"/>
      <c r="L121" s="20"/>
      <c r="M121" s="11"/>
      <c r="N121" s="20" t="s">
        <v>17</v>
      </c>
      <c r="O121" s="11"/>
      <c r="P121" s="11"/>
      <c r="Q121" s="11"/>
      <c r="R121" s="6" t="s">
        <v>979</v>
      </c>
    </row>
    <row r="122" spans="1:18" x14ac:dyDescent="0.35">
      <c r="A122" s="23"/>
      <c r="B122" s="11" t="s">
        <v>65</v>
      </c>
      <c r="C122" s="11"/>
      <c r="D122" s="11" t="s">
        <v>293</v>
      </c>
      <c r="E122" s="11" t="s">
        <v>11</v>
      </c>
      <c r="F122" s="12"/>
      <c r="G122" s="24"/>
      <c r="H122" s="20"/>
      <c r="I122" s="20"/>
      <c r="J122" s="11" t="s">
        <v>984</v>
      </c>
      <c r="K122" s="11"/>
      <c r="L122" s="20"/>
      <c r="M122" s="11"/>
      <c r="N122" s="20"/>
      <c r="O122" s="11"/>
      <c r="P122" s="11"/>
      <c r="Q122" s="11"/>
      <c r="R122" s="6" t="s">
        <v>979</v>
      </c>
    </row>
    <row r="123" spans="1:18" x14ac:dyDescent="0.35">
      <c r="A123" s="23"/>
      <c r="B123" s="11" t="s">
        <v>65</v>
      </c>
      <c r="C123" s="11"/>
      <c r="D123" s="11" t="s">
        <v>290</v>
      </c>
      <c r="E123" s="11" t="s">
        <v>11</v>
      </c>
      <c r="F123" s="12"/>
      <c r="G123" s="24"/>
      <c r="H123" s="20"/>
      <c r="I123" s="20"/>
      <c r="J123" s="11" t="s">
        <v>984</v>
      </c>
      <c r="K123" s="11"/>
      <c r="L123" s="20"/>
      <c r="M123" s="11"/>
      <c r="N123" s="20"/>
      <c r="O123" s="11"/>
      <c r="P123" s="11"/>
      <c r="Q123" s="11"/>
      <c r="R123" s="6" t="s">
        <v>979</v>
      </c>
    </row>
    <row r="124" spans="1:18" x14ac:dyDescent="0.35">
      <c r="A124" s="23"/>
      <c r="B124" s="11" t="s">
        <v>65</v>
      </c>
      <c r="C124" s="11"/>
      <c r="D124" s="11" t="s">
        <v>251</v>
      </c>
      <c r="E124" s="11" t="s">
        <v>11</v>
      </c>
      <c r="F124" s="12"/>
      <c r="G124" s="24"/>
      <c r="H124" s="20"/>
      <c r="I124" s="20"/>
      <c r="J124" s="11" t="s">
        <v>984</v>
      </c>
      <c r="K124" s="11"/>
      <c r="L124" s="20"/>
      <c r="M124" s="11"/>
      <c r="N124" s="20"/>
      <c r="O124" s="11"/>
      <c r="P124" s="11"/>
      <c r="Q124" s="11"/>
      <c r="R124" s="6" t="s">
        <v>979</v>
      </c>
    </row>
    <row r="125" spans="1:18" x14ac:dyDescent="0.35">
      <c r="A125" s="23"/>
      <c r="B125" s="11" t="s">
        <v>65</v>
      </c>
      <c r="C125" s="11"/>
      <c r="D125" s="11" t="s">
        <v>309</v>
      </c>
      <c r="E125" s="11" t="s">
        <v>11</v>
      </c>
      <c r="F125" s="12"/>
      <c r="G125" s="24"/>
      <c r="H125" s="20"/>
      <c r="I125" s="20"/>
      <c r="J125" s="11" t="s">
        <v>984</v>
      </c>
      <c r="K125" s="11"/>
      <c r="L125" s="20"/>
      <c r="M125" s="11"/>
      <c r="N125" s="20"/>
      <c r="O125" s="11"/>
      <c r="P125" s="11"/>
      <c r="Q125" s="11"/>
      <c r="R125" s="6" t="s">
        <v>979</v>
      </c>
    </row>
    <row r="126" spans="1:18" x14ac:dyDescent="0.35">
      <c r="A126" s="23"/>
      <c r="B126" s="11" t="s">
        <v>65</v>
      </c>
      <c r="C126" s="11"/>
      <c r="D126" s="11" t="s">
        <v>252</v>
      </c>
      <c r="E126" s="11" t="s">
        <v>11</v>
      </c>
      <c r="F126" s="12"/>
      <c r="G126" s="24"/>
      <c r="H126" s="20"/>
      <c r="I126" s="20"/>
      <c r="J126" s="11" t="s">
        <v>984</v>
      </c>
      <c r="K126" s="11"/>
      <c r="L126" s="20"/>
      <c r="M126" s="11"/>
      <c r="N126" s="20"/>
      <c r="O126" s="11"/>
      <c r="P126" s="11"/>
      <c r="Q126" s="11"/>
      <c r="R126" s="6" t="s">
        <v>979</v>
      </c>
    </row>
    <row r="127" spans="1:18" x14ac:dyDescent="0.35">
      <c r="A127" s="23"/>
      <c r="B127" s="11" t="s">
        <v>65</v>
      </c>
      <c r="C127" s="11"/>
      <c r="D127" s="11" t="s">
        <v>250</v>
      </c>
      <c r="E127" s="11" t="s">
        <v>11</v>
      </c>
      <c r="F127" s="12"/>
      <c r="G127" s="24"/>
      <c r="H127" s="20"/>
      <c r="I127" s="20"/>
      <c r="J127" s="11" t="s">
        <v>984</v>
      </c>
      <c r="K127" s="11"/>
      <c r="L127" s="20"/>
      <c r="M127" s="11"/>
      <c r="N127" s="20"/>
      <c r="O127" s="11"/>
      <c r="P127" s="11"/>
      <c r="Q127" s="11"/>
      <c r="R127" s="6" t="s">
        <v>979</v>
      </c>
    </row>
    <row r="128" spans="1:18" x14ac:dyDescent="0.35">
      <c r="A128" s="23"/>
      <c r="B128" s="11" t="s">
        <v>65</v>
      </c>
      <c r="C128" s="11"/>
      <c r="D128" s="11" t="s">
        <v>301</v>
      </c>
      <c r="E128" s="11" t="s">
        <v>11</v>
      </c>
      <c r="F128" s="12"/>
      <c r="G128" s="24">
        <v>1070</v>
      </c>
      <c r="H128" s="20"/>
      <c r="I128" s="20"/>
      <c r="J128" s="11" t="s">
        <v>984</v>
      </c>
      <c r="K128" s="11"/>
      <c r="L128" s="20"/>
      <c r="M128" s="11"/>
      <c r="N128" s="20" t="s">
        <v>17</v>
      </c>
      <c r="O128" s="11"/>
      <c r="P128" s="11"/>
      <c r="Q128" s="11"/>
      <c r="R128" s="6" t="s">
        <v>979</v>
      </c>
    </row>
    <row r="129" spans="1:18" x14ac:dyDescent="0.35">
      <c r="A129" s="23"/>
      <c r="B129" s="11" t="s">
        <v>65</v>
      </c>
      <c r="C129" s="11"/>
      <c r="D129" s="11" t="s">
        <v>275</v>
      </c>
      <c r="E129" s="11" t="s">
        <v>11</v>
      </c>
      <c r="F129" s="12"/>
      <c r="G129" s="24"/>
      <c r="H129" s="20"/>
      <c r="I129" s="20"/>
      <c r="J129" s="11" t="s">
        <v>984</v>
      </c>
      <c r="K129" s="11"/>
      <c r="L129" s="20"/>
      <c r="M129" s="11"/>
      <c r="N129" s="20"/>
      <c r="O129" s="11"/>
      <c r="P129" s="11"/>
      <c r="Q129" s="11"/>
      <c r="R129" s="6" t="s">
        <v>979</v>
      </c>
    </row>
    <row r="130" spans="1:18" x14ac:dyDescent="0.35">
      <c r="A130" s="23"/>
      <c r="B130" s="11" t="s">
        <v>65</v>
      </c>
      <c r="C130" s="11"/>
      <c r="D130" s="11" t="s">
        <v>320</v>
      </c>
      <c r="E130" s="11" t="s">
        <v>11</v>
      </c>
      <c r="F130" s="12"/>
      <c r="G130" s="24"/>
      <c r="H130" s="20"/>
      <c r="I130" s="20"/>
      <c r="J130" s="11" t="s">
        <v>984</v>
      </c>
      <c r="K130" s="11"/>
      <c r="L130" s="20"/>
      <c r="M130" s="11"/>
      <c r="N130" s="20"/>
      <c r="O130" s="11"/>
      <c r="P130" s="11"/>
      <c r="Q130" s="11"/>
      <c r="R130" s="6" t="s">
        <v>979</v>
      </c>
    </row>
    <row r="131" spans="1:18" x14ac:dyDescent="0.35">
      <c r="A131" s="23"/>
      <c r="B131" s="11" t="s">
        <v>65</v>
      </c>
      <c r="C131" s="11"/>
      <c r="D131" s="11" t="s">
        <v>279</v>
      </c>
      <c r="E131" s="11" t="s">
        <v>11</v>
      </c>
      <c r="F131" s="12"/>
      <c r="G131" s="24"/>
      <c r="H131" s="20"/>
      <c r="I131" s="20"/>
      <c r="J131" s="11" t="s">
        <v>984</v>
      </c>
      <c r="K131" s="11"/>
      <c r="L131" s="20"/>
      <c r="M131" s="11"/>
      <c r="N131" s="20"/>
      <c r="O131" s="11"/>
      <c r="P131" s="11"/>
      <c r="Q131" s="11"/>
      <c r="R131" s="6" t="s">
        <v>979</v>
      </c>
    </row>
    <row r="132" spans="1:18" x14ac:dyDescent="0.35">
      <c r="A132" s="23"/>
      <c r="B132" s="11" t="s">
        <v>65</v>
      </c>
      <c r="C132" s="11"/>
      <c r="D132" s="11" t="s">
        <v>282</v>
      </c>
      <c r="E132" s="11" t="s">
        <v>11</v>
      </c>
      <c r="F132" s="12"/>
      <c r="G132" s="24"/>
      <c r="H132" s="20"/>
      <c r="I132" s="20"/>
      <c r="J132" s="11" t="s">
        <v>984</v>
      </c>
      <c r="K132" s="11"/>
      <c r="L132" s="20"/>
      <c r="M132" s="11"/>
      <c r="N132" s="20"/>
      <c r="O132" s="11"/>
      <c r="P132" s="11"/>
      <c r="Q132" s="11"/>
      <c r="R132" s="6" t="s">
        <v>979</v>
      </c>
    </row>
    <row r="133" spans="1:18" x14ac:dyDescent="0.35">
      <c r="A133" s="23"/>
      <c r="B133" s="11" t="s">
        <v>65</v>
      </c>
      <c r="C133" s="11"/>
      <c r="D133" s="11" t="s">
        <v>273</v>
      </c>
      <c r="E133" s="11" t="s">
        <v>11</v>
      </c>
      <c r="F133" s="12"/>
      <c r="G133" s="24"/>
      <c r="H133" s="20"/>
      <c r="I133" s="20"/>
      <c r="J133" s="11" t="s">
        <v>984</v>
      </c>
      <c r="K133" s="11"/>
      <c r="L133" s="20"/>
      <c r="M133" s="11"/>
      <c r="N133" s="20"/>
      <c r="O133" s="11"/>
      <c r="P133" s="11"/>
      <c r="Q133" s="11"/>
      <c r="R133" s="6" t="s">
        <v>979</v>
      </c>
    </row>
    <row r="134" spans="1:18" x14ac:dyDescent="0.35">
      <c r="A134" s="23"/>
      <c r="B134" s="11" t="s">
        <v>65</v>
      </c>
      <c r="C134" s="11"/>
      <c r="D134" s="11" t="s">
        <v>298</v>
      </c>
      <c r="E134" s="11" t="s">
        <v>11</v>
      </c>
      <c r="F134" s="12"/>
      <c r="G134" s="24"/>
      <c r="H134" s="20"/>
      <c r="I134" s="20"/>
      <c r="J134" s="11" t="s">
        <v>984</v>
      </c>
      <c r="K134" s="11"/>
      <c r="L134" s="20"/>
      <c r="M134" s="11"/>
      <c r="N134" s="20"/>
      <c r="O134" s="11"/>
      <c r="P134" s="11"/>
      <c r="Q134" s="11"/>
      <c r="R134" s="6" t="s">
        <v>979</v>
      </c>
    </row>
    <row r="135" spans="1:18" x14ac:dyDescent="0.35">
      <c r="A135" s="23"/>
      <c r="B135" s="11" t="s">
        <v>65</v>
      </c>
      <c r="C135" s="11"/>
      <c r="D135" s="11" t="s">
        <v>243</v>
      </c>
      <c r="E135" s="11" t="s">
        <v>11</v>
      </c>
      <c r="F135" s="12"/>
      <c r="G135" s="24"/>
      <c r="H135" s="20"/>
      <c r="I135" s="20"/>
      <c r="J135" s="11" t="s">
        <v>984</v>
      </c>
      <c r="K135" s="11"/>
      <c r="L135" s="20"/>
      <c r="M135" s="11"/>
      <c r="N135" s="20"/>
      <c r="O135" s="11"/>
      <c r="P135" s="11"/>
      <c r="Q135" s="11"/>
      <c r="R135" s="6" t="s">
        <v>979</v>
      </c>
    </row>
    <row r="136" spans="1:18" x14ac:dyDescent="0.35">
      <c r="A136" s="23"/>
      <c r="B136" s="11" t="s">
        <v>65</v>
      </c>
      <c r="C136" s="11"/>
      <c r="D136" s="11" t="s">
        <v>304</v>
      </c>
      <c r="E136" s="11" t="s">
        <v>11</v>
      </c>
      <c r="F136" s="12"/>
      <c r="G136" s="24"/>
      <c r="H136" s="20"/>
      <c r="I136" s="20"/>
      <c r="J136" s="11" t="s">
        <v>984</v>
      </c>
      <c r="K136" s="11"/>
      <c r="L136" s="20"/>
      <c r="M136" s="11"/>
      <c r="N136" s="20"/>
      <c r="O136" s="11"/>
      <c r="P136" s="11"/>
      <c r="Q136" s="11"/>
      <c r="R136" s="6" t="s">
        <v>979</v>
      </c>
    </row>
    <row r="137" spans="1:18" x14ac:dyDescent="0.35">
      <c r="A137" s="23"/>
      <c r="B137" s="11" t="s">
        <v>65</v>
      </c>
      <c r="C137" s="11"/>
      <c r="D137" s="11" t="s">
        <v>240</v>
      </c>
      <c r="E137" s="11" t="s">
        <v>11</v>
      </c>
      <c r="F137" s="12"/>
      <c r="G137" s="24"/>
      <c r="H137" s="20"/>
      <c r="I137" s="20"/>
      <c r="J137" s="11" t="s">
        <v>984</v>
      </c>
      <c r="K137" s="11"/>
      <c r="L137" s="20"/>
      <c r="M137" s="11"/>
      <c r="N137" s="20"/>
      <c r="O137" s="11"/>
      <c r="P137" s="11"/>
      <c r="Q137" s="11"/>
      <c r="R137" s="6" t="s">
        <v>979</v>
      </c>
    </row>
    <row r="138" spans="1:18" x14ac:dyDescent="0.35">
      <c r="A138" s="23"/>
      <c r="B138" s="11" t="s">
        <v>65</v>
      </c>
      <c r="C138" s="11"/>
      <c r="D138" s="11" t="s">
        <v>287</v>
      </c>
      <c r="E138" s="11" t="s">
        <v>11</v>
      </c>
      <c r="F138" s="12"/>
      <c r="G138" s="24"/>
      <c r="H138" s="20"/>
      <c r="I138" s="20"/>
      <c r="J138" s="11" t="s">
        <v>984</v>
      </c>
      <c r="K138" s="11"/>
      <c r="L138" s="20"/>
      <c r="M138" s="11"/>
      <c r="N138" s="20"/>
      <c r="O138" s="11"/>
      <c r="P138" s="11"/>
      <c r="Q138" s="11"/>
      <c r="R138" s="6" t="s">
        <v>979</v>
      </c>
    </row>
    <row r="139" spans="1:18" x14ac:dyDescent="0.35">
      <c r="A139" s="23"/>
      <c r="B139" s="11" t="s">
        <v>65</v>
      </c>
      <c r="C139" s="11"/>
      <c r="D139" s="11" t="s">
        <v>305</v>
      </c>
      <c r="E139" s="11" t="s">
        <v>11</v>
      </c>
      <c r="F139" s="12"/>
      <c r="G139" s="24"/>
      <c r="H139" s="20"/>
      <c r="I139" s="20"/>
      <c r="J139" s="11" t="s">
        <v>984</v>
      </c>
      <c r="K139" s="11"/>
      <c r="L139" s="20"/>
      <c r="M139" s="11"/>
      <c r="N139" s="20"/>
      <c r="O139" s="11"/>
      <c r="P139" s="11"/>
      <c r="Q139" s="11"/>
      <c r="R139" s="6" t="s">
        <v>979</v>
      </c>
    </row>
    <row r="140" spans="1:18" x14ac:dyDescent="0.35">
      <c r="A140" s="23"/>
      <c r="B140" s="11" t="s">
        <v>65</v>
      </c>
      <c r="C140" s="11"/>
      <c r="D140" s="11" t="s">
        <v>317</v>
      </c>
      <c r="E140" s="11" t="s">
        <v>11</v>
      </c>
      <c r="F140" s="12"/>
      <c r="G140" s="24"/>
      <c r="H140" s="20"/>
      <c r="I140" s="20"/>
      <c r="J140" s="11" t="s">
        <v>984</v>
      </c>
      <c r="K140" s="11"/>
      <c r="L140" s="20"/>
      <c r="M140" s="11"/>
      <c r="N140" s="20"/>
      <c r="O140" s="11"/>
      <c r="P140" s="11"/>
      <c r="Q140" s="11"/>
      <c r="R140" s="6" t="s">
        <v>979</v>
      </c>
    </row>
    <row r="141" spans="1:18" x14ac:dyDescent="0.35">
      <c r="A141" s="23"/>
      <c r="B141" s="11" t="s">
        <v>65</v>
      </c>
      <c r="C141" s="11"/>
      <c r="D141" s="11" t="s">
        <v>327</v>
      </c>
      <c r="E141" s="11" t="s">
        <v>11</v>
      </c>
      <c r="F141" s="12"/>
      <c r="G141" s="24"/>
      <c r="H141" s="20"/>
      <c r="I141" s="20"/>
      <c r="J141" s="11" t="s">
        <v>984</v>
      </c>
      <c r="K141" s="11"/>
      <c r="L141" s="20"/>
      <c r="M141" s="11"/>
      <c r="N141" s="20"/>
      <c r="O141" s="11"/>
      <c r="P141" s="11"/>
      <c r="Q141" s="11"/>
      <c r="R141" s="6" t="s">
        <v>979</v>
      </c>
    </row>
    <row r="142" spans="1:18" x14ac:dyDescent="0.35">
      <c r="A142" s="23"/>
      <c r="B142" s="11" t="s">
        <v>65</v>
      </c>
      <c r="C142" s="11"/>
      <c r="D142" s="11" t="s">
        <v>302</v>
      </c>
      <c r="E142" s="11" t="s">
        <v>11</v>
      </c>
      <c r="F142" s="12"/>
      <c r="G142" s="24"/>
      <c r="H142" s="20"/>
      <c r="I142" s="20"/>
      <c r="J142" s="11" t="s">
        <v>984</v>
      </c>
      <c r="K142" s="11"/>
      <c r="L142" s="20"/>
      <c r="M142" s="11"/>
      <c r="N142" s="20"/>
      <c r="O142" s="11"/>
      <c r="P142" s="11"/>
      <c r="Q142" s="11"/>
      <c r="R142" s="6" t="s">
        <v>979</v>
      </c>
    </row>
    <row r="143" spans="1:18" x14ac:dyDescent="0.35">
      <c r="A143" s="23"/>
      <c r="B143" s="11" t="s">
        <v>65</v>
      </c>
      <c r="C143" s="11"/>
      <c r="D143" s="11" t="s">
        <v>836</v>
      </c>
      <c r="E143" s="11" t="s">
        <v>11</v>
      </c>
      <c r="F143" s="12"/>
      <c r="G143" s="24">
        <v>420</v>
      </c>
      <c r="H143" s="20"/>
      <c r="I143" s="20"/>
      <c r="J143" s="11" t="s">
        <v>984</v>
      </c>
      <c r="K143" s="11"/>
      <c r="L143" s="20"/>
      <c r="M143" s="11"/>
      <c r="N143" s="20"/>
      <c r="O143" s="11"/>
      <c r="P143" s="11"/>
      <c r="Q143" s="11"/>
      <c r="R143" s="6" t="s">
        <v>979</v>
      </c>
    </row>
    <row r="144" spans="1:18" x14ac:dyDescent="0.35">
      <c r="A144" s="23"/>
      <c r="B144" s="11" t="s">
        <v>65</v>
      </c>
      <c r="C144" s="11"/>
      <c r="D144" s="11" t="s">
        <v>284</v>
      </c>
      <c r="E144" s="11" t="s">
        <v>11</v>
      </c>
      <c r="F144" s="12"/>
      <c r="G144" s="24">
        <v>2830</v>
      </c>
      <c r="H144" s="20"/>
      <c r="I144" s="20"/>
      <c r="J144" s="11" t="s">
        <v>984</v>
      </c>
      <c r="K144" s="11"/>
      <c r="L144" s="20"/>
      <c r="M144" s="11"/>
      <c r="N144" s="20"/>
      <c r="O144" s="11"/>
      <c r="P144" s="11"/>
      <c r="Q144" s="11"/>
      <c r="R144" s="6" t="s">
        <v>979</v>
      </c>
    </row>
    <row r="145" spans="1:18" x14ac:dyDescent="0.35">
      <c r="A145" s="23"/>
      <c r="B145" s="11" t="s">
        <v>65</v>
      </c>
      <c r="C145" s="11"/>
      <c r="D145" s="11" t="s">
        <v>254</v>
      </c>
      <c r="E145" s="11" t="s">
        <v>11</v>
      </c>
      <c r="F145" s="12"/>
      <c r="G145" s="24">
        <v>1400</v>
      </c>
      <c r="H145" s="20"/>
      <c r="I145" s="20"/>
      <c r="J145" s="11" t="s">
        <v>984</v>
      </c>
      <c r="K145" s="11"/>
      <c r="L145" s="20"/>
      <c r="M145" s="11"/>
      <c r="N145" s="20"/>
      <c r="O145" s="11"/>
      <c r="P145" s="11"/>
      <c r="Q145" s="11"/>
      <c r="R145" s="6" t="s">
        <v>979</v>
      </c>
    </row>
    <row r="146" spans="1:18" x14ac:dyDescent="0.35">
      <c r="A146" s="23"/>
      <c r="B146" s="11" t="s">
        <v>65</v>
      </c>
      <c r="C146" s="11"/>
      <c r="D146" s="11" t="s">
        <v>247</v>
      </c>
      <c r="E146" s="11" t="s">
        <v>11</v>
      </c>
      <c r="F146" s="12"/>
      <c r="G146" s="24"/>
      <c r="H146" s="20"/>
      <c r="I146" s="20"/>
      <c r="J146" s="11" t="s">
        <v>984</v>
      </c>
      <c r="K146" s="11"/>
      <c r="L146" s="20"/>
      <c r="M146" s="11"/>
      <c r="N146" s="20"/>
      <c r="O146" s="11"/>
      <c r="P146" s="11"/>
      <c r="Q146" s="11"/>
      <c r="R146" s="6" t="s">
        <v>979</v>
      </c>
    </row>
    <row r="147" spans="1:18" x14ac:dyDescent="0.35">
      <c r="A147" s="23"/>
      <c r="B147" s="11" t="s">
        <v>65</v>
      </c>
      <c r="C147" s="11"/>
      <c r="D147" s="11" t="s">
        <v>272</v>
      </c>
      <c r="E147" s="11" t="s">
        <v>11</v>
      </c>
      <c r="F147" s="12"/>
      <c r="G147" s="24">
        <v>2600</v>
      </c>
      <c r="H147" s="20"/>
      <c r="I147" s="20"/>
      <c r="J147" s="11" t="s">
        <v>984</v>
      </c>
      <c r="K147" s="11"/>
      <c r="L147" s="20"/>
      <c r="M147" s="11"/>
      <c r="N147" s="20"/>
      <c r="O147" s="11"/>
      <c r="P147" s="11"/>
      <c r="Q147" s="11"/>
      <c r="R147" s="6" t="s">
        <v>979</v>
      </c>
    </row>
    <row r="148" spans="1:18" x14ac:dyDescent="0.35">
      <c r="A148" s="23"/>
      <c r="B148" s="11" t="s">
        <v>65</v>
      </c>
      <c r="C148" s="11"/>
      <c r="D148" s="11" t="s">
        <v>323</v>
      </c>
      <c r="E148" s="11" t="s">
        <v>11</v>
      </c>
      <c r="F148" s="12"/>
      <c r="G148" s="24"/>
      <c r="H148" s="20"/>
      <c r="I148" s="20"/>
      <c r="J148" s="11" t="s">
        <v>984</v>
      </c>
      <c r="K148" s="11"/>
      <c r="L148" s="20"/>
      <c r="M148" s="11"/>
      <c r="N148" s="20"/>
      <c r="O148" s="11"/>
      <c r="P148" s="11"/>
      <c r="Q148" s="11"/>
      <c r="R148" s="6" t="s">
        <v>979</v>
      </c>
    </row>
    <row r="149" spans="1:18" x14ac:dyDescent="0.35">
      <c r="A149" s="23"/>
      <c r="B149" s="11" t="s">
        <v>65</v>
      </c>
      <c r="C149" s="11"/>
      <c r="D149" s="11" t="s">
        <v>285</v>
      </c>
      <c r="E149" s="11" t="s">
        <v>11</v>
      </c>
      <c r="F149" s="12"/>
      <c r="G149" s="24">
        <v>550</v>
      </c>
      <c r="H149" s="20"/>
      <c r="I149" s="20"/>
      <c r="J149" s="11" t="s">
        <v>984</v>
      </c>
      <c r="K149" s="11"/>
      <c r="L149" s="20"/>
      <c r="M149" s="11"/>
      <c r="N149" s="20"/>
      <c r="O149" s="11"/>
      <c r="P149" s="11"/>
      <c r="Q149" s="11"/>
      <c r="R149" s="6" t="s">
        <v>979</v>
      </c>
    </row>
    <row r="150" spans="1:18" x14ac:dyDescent="0.35">
      <c r="A150" s="23"/>
      <c r="B150" s="11" t="s">
        <v>65</v>
      </c>
      <c r="C150" s="11"/>
      <c r="D150" s="11" t="s">
        <v>289</v>
      </c>
      <c r="E150" s="11" t="s">
        <v>11</v>
      </c>
      <c r="F150" s="12"/>
      <c r="G150" s="24"/>
      <c r="H150" s="20"/>
      <c r="I150" s="20"/>
      <c r="J150" s="11" t="s">
        <v>984</v>
      </c>
      <c r="K150" s="11"/>
      <c r="L150" s="20"/>
      <c r="M150" s="11"/>
      <c r="N150" s="20"/>
      <c r="O150" s="11"/>
      <c r="P150" s="11"/>
      <c r="Q150" s="11"/>
      <c r="R150" s="6" t="s">
        <v>979</v>
      </c>
    </row>
    <row r="151" spans="1:18" x14ac:dyDescent="0.35">
      <c r="A151" s="23"/>
      <c r="B151" s="11" t="s">
        <v>65</v>
      </c>
      <c r="C151" s="11"/>
      <c r="D151" s="11" t="s">
        <v>315</v>
      </c>
      <c r="E151" s="11" t="s">
        <v>11</v>
      </c>
      <c r="F151" s="12"/>
      <c r="G151" s="24"/>
      <c r="H151" s="20"/>
      <c r="I151" s="20"/>
      <c r="J151" s="11" t="s">
        <v>984</v>
      </c>
      <c r="K151" s="11"/>
      <c r="L151" s="20"/>
      <c r="M151" s="11"/>
      <c r="N151" s="20"/>
      <c r="O151" s="11"/>
      <c r="P151" s="11"/>
      <c r="Q151" s="11"/>
      <c r="R151" s="6" t="s">
        <v>979</v>
      </c>
    </row>
    <row r="152" spans="1:18" x14ac:dyDescent="0.35">
      <c r="A152" s="23"/>
      <c r="B152" s="11" t="s">
        <v>65</v>
      </c>
      <c r="C152" s="11"/>
      <c r="D152" s="11" t="s">
        <v>255</v>
      </c>
      <c r="E152" s="11" t="s">
        <v>11</v>
      </c>
      <c r="F152" s="12"/>
      <c r="G152" s="24">
        <v>4555</v>
      </c>
      <c r="H152" s="20"/>
      <c r="I152" s="20"/>
      <c r="J152" s="11" t="s">
        <v>984</v>
      </c>
      <c r="K152" s="11"/>
      <c r="L152" s="20"/>
      <c r="M152" s="11"/>
      <c r="N152" s="20"/>
      <c r="O152" s="11"/>
      <c r="P152" s="11"/>
      <c r="Q152" s="11"/>
      <c r="R152" s="6" t="s">
        <v>979</v>
      </c>
    </row>
    <row r="153" spans="1:18" x14ac:dyDescent="0.35">
      <c r="A153" s="23"/>
      <c r="B153" s="11" t="s">
        <v>65</v>
      </c>
      <c r="C153" s="11"/>
      <c r="D153" s="11" t="s">
        <v>316</v>
      </c>
      <c r="E153" s="11" t="s">
        <v>11</v>
      </c>
      <c r="F153" s="12"/>
      <c r="G153" s="24"/>
      <c r="H153" s="20"/>
      <c r="I153" s="20"/>
      <c r="J153" s="11" t="s">
        <v>984</v>
      </c>
      <c r="K153" s="11"/>
      <c r="L153" s="20"/>
      <c r="M153" s="11"/>
      <c r="N153" s="20"/>
      <c r="O153" s="11"/>
      <c r="P153" s="11"/>
      <c r="Q153" s="11"/>
      <c r="R153" s="6" t="s">
        <v>979</v>
      </c>
    </row>
    <row r="154" spans="1:18" x14ac:dyDescent="0.35">
      <c r="A154" s="23"/>
      <c r="B154" s="11" t="s">
        <v>65</v>
      </c>
      <c r="C154" s="11"/>
      <c r="D154" s="11" t="s">
        <v>307</v>
      </c>
      <c r="E154" s="11" t="s">
        <v>11</v>
      </c>
      <c r="F154" s="12"/>
      <c r="G154" s="24">
        <v>10800</v>
      </c>
      <c r="H154" s="20">
        <v>10.8</v>
      </c>
      <c r="I154" s="20"/>
      <c r="J154" s="11" t="s">
        <v>984</v>
      </c>
      <c r="K154" s="11"/>
      <c r="L154" s="20"/>
      <c r="M154" s="11"/>
      <c r="N154" s="20" t="s">
        <v>17</v>
      </c>
      <c r="O154" s="11"/>
      <c r="P154" s="11"/>
      <c r="Q154" s="11"/>
      <c r="R154" s="6" t="s">
        <v>979</v>
      </c>
    </row>
    <row r="155" spans="1:18" x14ac:dyDescent="0.35">
      <c r="A155" s="23"/>
      <c r="B155" s="11" t="s">
        <v>65</v>
      </c>
      <c r="C155" s="11"/>
      <c r="D155" s="11" t="s">
        <v>299</v>
      </c>
      <c r="E155" s="11" t="s">
        <v>11</v>
      </c>
      <c r="F155" s="12"/>
      <c r="G155" s="24">
        <v>1400</v>
      </c>
      <c r="H155" s="20"/>
      <c r="I155" s="20"/>
      <c r="J155" s="11" t="s">
        <v>984</v>
      </c>
      <c r="K155" s="11"/>
      <c r="L155" s="20"/>
      <c r="M155" s="11"/>
      <c r="N155" s="20"/>
      <c r="O155" s="11"/>
      <c r="P155" s="11"/>
      <c r="Q155" s="11"/>
      <c r="R155" s="6" t="s">
        <v>979</v>
      </c>
    </row>
    <row r="156" spans="1:18" x14ac:dyDescent="0.35">
      <c r="A156" s="23"/>
      <c r="B156" s="11" t="s">
        <v>65</v>
      </c>
      <c r="C156" s="11"/>
      <c r="D156" s="11" t="s">
        <v>291</v>
      </c>
      <c r="E156" s="11" t="s">
        <v>11</v>
      </c>
      <c r="F156" s="12"/>
      <c r="G156" s="24"/>
      <c r="H156" s="20"/>
      <c r="I156" s="20"/>
      <c r="J156" s="11" t="s">
        <v>984</v>
      </c>
      <c r="K156" s="11"/>
      <c r="L156" s="20"/>
      <c r="M156" s="11"/>
      <c r="N156" s="20"/>
      <c r="O156" s="11"/>
      <c r="P156" s="11"/>
      <c r="Q156" s="11"/>
      <c r="R156" s="6" t="s">
        <v>979</v>
      </c>
    </row>
    <row r="157" spans="1:18" x14ac:dyDescent="0.35">
      <c r="A157" s="23"/>
      <c r="B157" s="11" t="s">
        <v>65</v>
      </c>
      <c r="C157" s="11"/>
      <c r="D157" s="11" t="s">
        <v>276</v>
      </c>
      <c r="E157" s="11" t="s">
        <v>11</v>
      </c>
      <c r="F157" s="12"/>
      <c r="G157" s="24">
        <v>1300</v>
      </c>
      <c r="H157" s="20"/>
      <c r="I157" s="20"/>
      <c r="J157" s="11" t="s">
        <v>984</v>
      </c>
      <c r="K157" s="11"/>
      <c r="L157" s="20"/>
      <c r="M157" s="11"/>
      <c r="N157" s="20" t="s">
        <v>17</v>
      </c>
      <c r="O157" s="11"/>
      <c r="P157" s="11"/>
      <c r="Q157" s="11"/>
      <c r="R157" s="6" t="s">
        <v>979</v>
      </c>
    </row>
    <row r="158" spans="1:18" x14ac:dyDescent="0.35">
      <c r="A158" s="23"/>
      <c r="B158" s="11" t="s">
        <v>65</v>
      </c>
      <c r="C158" s="11"/>
      <c r="D158" s="11" t="s">
        <v>269</v>
      </c>
      <c r="E158" s="11" t="s">
        <v>11</v>
      </c>
      <c r="F158" s="12"/>
      <c r="G158" s="24"/>
      <c r="H158" s="20"/>
      <c r="I158" s="20"/>
      <c r="J158" s="11" t="s">
        <v>984</v>
      </c>
      <c r="K158" s="11"/>
      <c r="L158" s="20"/>
      <c r="M158" s="11"/>
      <c r="N158" s="20"/>
      <c r="O158" s="11"/>
      <c r="P158" s="11"/>
      <c r="Q158" s="11"/>
      <c r="R158" s="6" t="s">
        <v>979</v>
      </c>
    </row>
    <row r="159" spans="1:18" x14ac:dyDescent="0.35">
      <c r="A159" s="23"/>
      <c r="B159" s="11" t="s">
        <v>65</v>
      </c>
      <c r="C159" s="11"/>
      <c r="D159" s="11" t="s">
        <v>271</v>
      </c>
      <c r="E159" s="11" t="s">
        <v>11</v>
      </c>
      <c r="F159" s="12"/>
      <c r="G159" s="24"/>
      <c r="H159" s="20"/>
      <c r="I159" s="20"/>
      <c r="J159" s="11" t="s">
        <v>984</v>
      </c>
      <c r="K159" s="11"/>
      <c r="L159" s="20"/>
      <c r="M159" s="11"/>
      <c r="N159" s="20"/>
      <c r="O159" s="11"/>
      <c r="P159" s="11"/>
      <c r="Q159" s="11"/>
      <c r="R159" s="6" t="s">
        <v>979</v>
      </c>
    </row>
    <row r="160" spans="1:18" x14ac:dyDescent="0.35">
      <c r="A160" s="23"/>
      <c r="B160" s="11" t="s">
        <v>65</v>
      </c>
      <c r="C160" s="11"/>
      <c r="D160" s="11" t="s">
        <v>239</v>
      </c>
      <c r="E160" s="11" t="s">
        <v>11</v>
      </c>
      <c r="F160" s="12"/>
      <c r="G160" s="24">
        <v>2619</v>
      </c>
      <c r="H160" s="20"/>
      <c r="I160" s="20"/>
      <c r="J160" s="11" t="s">
        <v>984</v>
      </c>
      <c r="K160" s="11"/>
      <c r="L160" s="20"/>
      <c r="M160" s="11"/>
      <c r="N160" s="20"/>
      <c r="O160" s="11"/>
      <c r="P160" s="11"/>
      <c r="Q160" s="11"/>
      <c r="R160" s="6" t="s">
        <v>979</v>
      </c>
    </row>
    <row r="161" spans="1:18" x14ac:dyDescent="0.35">
      <c r="A161" s="23"/>
      <c r="B161" s="11" t="s">
        <v>65</v>
      </c>
      <c r="C161" s="11"/>
      <c r="D161" s="11" t="s">
        <v>308</v>
      </c>
      <c r="E161" s="11" t="s">
        <v>11</v>
      </c>
      <c r="F161" s="12"/>
      <c r="G161" s="24"/>
      <c r="H161" s="20"/>
      <c r="I161" s="20"/>
      <c r="J161" s="11" t="s">
        <v>984</v>
      </c>
      <c r="K161" s="11"/>
      <c r="L161" s="20"/>
      <c r="M161" s="11"/>
      <c r="N161" s="20"/>
      <c r="O161" s="11"/>
      <c r="P161" s="11"/>
      <c r="Q161" s="11"/>
      <c r="R161" s="6" t="s">
        <v>979</v>
      </c>
    </row>
    <row r="162" spans="1:18" x14ac:dyDescent="0.35">
      <c r="A162" s="23"/>
      <c r="B162" s="11" t="s">
        <v>65</v>
      </c>
      <c r="C162" s="11"/>
      <c r="D162" s="11" t="s">
        <v>238</v>
      </c>
      <c r="E162" s="11" t="s">
        <v>11</v>
      </c>
      <c r="F162" s="12"/>
      <c r="G162" s="24"/>
      <c r="H162" s="20"/>
      <c r="I162" s="20"/>
      <c r="J162" s="11" t="s">
        <v>984</v>
      </c>
      <c r="K162" s="11"/>
      <c r="L162" s="20"/>
      <c r="M162" s="11"/>
      <c r="N162" s="20"/>
      <c r="O162" s="11"/>
      <c r="P162" s="11"/>
      <c r="Q162" s="11"/>
      <c r="R162" s="6" t="s">
        <v>979</v>
      </c>
    </row>
    <row r="163" spans="1:18" x14ac:dyDescent="0.35">
      <c r="A163" s="23"/>
      <c r="B163" s="11" t="s">
        <v>65</v>
      </c>
      <c r="C163" s="11"/>
      <c r="D163" s="11" t="s">
        <v>325</v>
      </c>
      <c r="E163" s="11" t="s">
        <v>11</v>
      </c>
      <c r="F163" s="12"/>
      <c r="G163" s="24"/>
      <c r="H163" s="20"/>
      <c r="I163" s="20"/>
      <c r="J163" s="11" t="s">
        <v>984</v>
      </c>
      <c r="K163" s="11"/>
      <c r="L163" s="20"/>
      <c r="M163" s="11"/>
      <c r="N163" s="20"/>
      <c r="O163" s="11"/>
      <c r="P163" s="11"/>
      <c r="Q163" s="11"/>
      <c r="R163" s="6" t="s">
        <v>979</v>
      </c>
    </row>
    <row r="164" spans="1:18" x14ac:dyDescent="0.35">
      <c r="A164" s="23"/>
      <c r="B164" s="11" t="s">
        <v>65</v>
      </c>
      <c r="C164" s="11"/>
      <c r="D164" s="11" t="s">
        <v>281</v>
      </c>
      <c r="E164" s="11" t="s">
        <v>11</v>
      </c>
      <c r="F164" s="12"/>
      <c r="G164" s="24"/>
      <c r="H164" s="20"/>
      <c r="I164" s="20"/>
      <c r="J164" s="11" t="s">
        <v>984</v>
      </c>
      <c r="K164" s="11"/>
      <c r="L164" s="20"/>
      <c r="M164" s="11"/>
      <c r="N164" s="20"/>
      <c r="O164" s="11"/>
      <c r="P164" s="11"/>
      <c r="Q164" s="11"/>
      <c r="R164" s="6" t="s">
        <v>979</v>
      </c>
    </row>
    <row r="165" spans="1:18" x14ac:dyDescent="0.35">
      <c r="A165" s="23"/>
      <c r="B165" s="11" t="s">
        <v>65</v>
      </c>
      <c r="C165" s="11"/>
      <c r="D165" s="11" t="s">
        <v>258</v>
      </c>
      <c r="E165" s="11" t="s">
        <v>11</v>
      </c>
      <c r="F165" s="12"/>
      <c r="G165" s="24">
        <v>2300</v>
      </c>
      <c r="H165" s="20"/>
      <c r="I165" s="20"/>
      <c r="J165" s="11" t="s">
        <v>984</v>
      </c>
      <c r="K165" s="11"/>
      <c r="L165" s="20"/>
      <c r="M165" s="11"/>
      <c r="N165" s="20"/>
      <c r="O165" s="11"/>
      <c r="P165" s="11"/>
      <c r="Q165" s="11"/>
      <c r="R165" s="6" t="s">
        <v>979</v>
      </c>
    </row>
    <row r="166" spans="1:18" x14ac:dyDescent="0.35">
      <c r="A166" s="23"/>
      <c r="B166" s="11" t="s">
        <v>65</v>
      </c>
      <c r="C166" s="11"/>
      <c r="D166" s="11" t="s">
        <v>318</v>
      </c>
      <c r="E166" s="11" t="s">
        <v>11</v>
      </c>
      <c r="F166" s="12"/>
      <c r="G166" s="24"/>
      <c r="H166" s="20"/>
      <c r="I166" s="20"/>
      <c r="J166" s="11" t="s">
        <v>984</v>
      </c>
      <c r="K166" s="11"/>
      <c r="L166" s="20"/>
      <c r="M166" s="11"/>
      <c r="N166" s="20"/>
      <c r="O166" s="11"/>
      <c r="P166" s="11"/>
      <c r="Q166" s="11"/>
      <c r="R166" s="6" t="s">
        <v>979</v>
      </c>
    </row>
    <row r="167" spans="1:18" x14ac:dyDescent="0.35">
      <c r="A167" s="23"/>
      <c r="B167" s="11" t="s">
        <v>65</v>
      </c>
      <c r="C167" s="11"/>
      <c r="D167" s="11" t="s">
        <v>333</v>
      </c>
      <c r="E167" s="11" t="s">
        <v>11</v>
      </c>
      <c r="F167" s="12"/>
      <c r="G167" s="24"/>
      <c r="H167" s="20"/>
      <c r="I167" s="20"/>
      <c r="J167" s="11" t="s">
        <v>984</v>
      </c>
      <c r="K167" s="11"/>
      <c r="L167" s="20"/>
      <c r="M167" s="11"/>
      <c r="N167" s="20" t="s">
        <v>17</v>
      </c>
      <c r="O167" s="11"/>
      <c r="P167" s="11"/>
      <c r="Q167" s="11"/>
      <c r="R167" s="6" t="s">
        <v>979</v>
      </c>
    </row>
    <row r="168" spans="1:18" x14ac:dyDescent="0.35">
      <c r="A168" s="23"/>
      <c r="B168" s="11" t="s">
        <v>65</v>
      </c>
      <c r="C168" s="11"/>
      <c r="D168" s="11" t="s">
        <v>270</v>
      </c>
      <c r="E168" s="11" t="s">
        <v>11</v>
      </c>
      <c r="F168" s="12"/>
      <c r="G168" s="24">
        <v>16449</v>
      </c>
      <c r="H168" s="20">
        <v>8.26</v>
      </c>
      <c r="I168" s="20"/>
      <c r="J168" s="11" t="s">
        <v>984</v>
      </c>
      <c r="K168" s="11"/>
      <c r="L168" s="20"/>
      <c r="M168" s="11"/>
      <c r="N168" s="20"/>
      <c r="O168" s="11"/>
      <c r="P168" s="11"/>
      <c r="Q168" s="11"/>
      <c r="R168" s="6" t="s">
        <v>979</v>
      </c>
    </row>
    <row r="169" spans="1:18" x14ac:dyDescent="0.35">
      <c r="A169" s="19">
        <v>2008</v>
      </c>
      <c r="B169" s="11" t="s">
        <v>98</v>
      </c>
      <c r="C169" s="11"/>
      <c r="D169" s="11" t="s">
        <v>988</v>
      </c>
      <c r="E169" s="20" t="s">
        <v>752</v>
      </c>
      <c r="F169" s="12"/>
      <c r="G169" s="11">
        <v>6000</v>
      </c>
      <c r="H169" s="11"/>
      <c r="I169" s="11">
        <v>15</v>
      </c>
      <c r="J169" s="11" t="s">
        <v>984</v>
      </c>
      <c r="K169" s="11"/>
      <c r="L169" s="11" t="s">
        <v>23</v>
      </c>
      <c r="M169" s="11"/>
      <c r="N169" s="11" t="s">
        <v>17</v>
      </c>
      <c r="O169" s="11"/>
      <c r="P169" s="11"/>
      <c r="Q169" s="11"/>
      <c r="R169" s="21" t="s">
        <v>115</v>
      </c>
    </row>
    <row r="170" spans="1:18" x14ac:dyDescent="0.35">
      <c r="A170" s="19">
        <v>2010</v>
      </c>
      <c r="B170" s="11" t="s">
        <v>98</v>
      </c>
      <c r="C170" s="11"/>
      <c r="D170" s="11" t="s">
        <v>989</v>
      </c>
      <c r="E170" s="20" t="s">
        <v>752</v>
      </c>
      <c r="F170" s="12" t="s">
        <v>118</v>
      </c>
      <c r="G170" s="11">
        <v>6000</v>
      </c>
      <c r="H170" s="11"/>
      <c r="I170" s="11">
        <v>15</v>
      </c>
      <c r="J170" s="11" t="s">
        <v>984</v>
      </c>
      <c r="K170" s="11"/>
      <c r="L170" s="11" t="s">
        <v>23</v>
      </c>
      <c r="M170" s="11"/>
      <c r="N170" s="11" t="s">
        <v>17</v>
      </c>
      <c r="O170" s="11"/>
      <c r="P170" s="11"/>
      <c r="Q170" s="11"/>
      <c r="R170" s="21" t="s">
        <v>115</v>
      </c>
    </row>
    <row r="171" spans="1:18" x14ac:dyDescent="0.35">
      <c r="A171" s="19">
        <v>1991</v>
      </c>
      <c r="B171" s="11" t="s">
        <v>39</v>
      </c>
      <c r="C171" s="11"/>
      <c r="D171" s="11" t="s">
        <v>990</v>
      </c>
      <c r="E171" s="20" t="s">
        <v>11</v>
      </c>
      <c r="F171" s="12" t="s">
        <v>129</v>
      </c>
      <c r="G171" s="11"/>
      <c r="H171" s="11"/>
      <c r="I171" s="11"/>
      <c r="J171" s="11" t="s">
        <v>984</v>
      </c>
      <c r="K171" s="11"/>
      <c r="L171" s="11" t="s">
        <v>32</v>
      </c>
      <c r="M171" s="11"/>
      <c r="N171" s="11" t="s">
        <v>9</v>
      </c>
      <c r="O171" s="11"/>
      <c r="P171" s="11"/>
      <c r="Q171" s="11"/>
      <c r="R171" s="21"/>
    </row>
    <row r="172" spans="1:18" x14ac:dyDescent="0.35">
      <c r="A172" s="19">
        <v>1994</v>
      </c>
      <c r="B172" s="11" t="s">
        <v>39</v>
      </c>
      <c r="C172" s="11"/>
      <c r="D172" s="11" t="s">
        <v>991</v>
      </c>
      <c r="E172" s="20" t="s">
        <v>774</v>
      </c>
      <c r="F172" s="12"/>
      <c r="G172" s="11"/>
      <c r="H172" s="11"/>
      <c r="I172" s="11"/>
      <c r="J172" s="11" t="s">
        <v>984</v>
      </c>
      <c r="K172" s="11"/>
      <c r="L172" s="11" t="s">
        <v>32</v>
      </c>
      <c r="M172" s="11"/>
      <c r="N172" s="11" t="s">
        <v>9</v>
      </c>
      <c r="O172" s="11"/>
      <c r="P172" s="11"/>
      <c r="Q172" s="13">
        <v>33000000</v>
      </c>
      <c r="R172" s="21" t="s">
        <v>115</v>
      </c>
    </row>
    <row r="173" spans="1:18" ht="46.5" x14ac:dyDescent="0.35">
      <c r="A173" s="19">
        <v>1988</v>
      </c>
      <c r="B173" s="20" t="s">
        <v>785</v>
      </c>
      <c r="C173" s="11" t="s">
        <v>385</v>
      </c>
      <c r="D173" s="11" t="s">
        <v>683</v>
      </c>
      <c r="E173" s="14" t="s">
        <v>752</v>
      </c>
      <c r="F173" s="12" t="s">
        <v>386</v>
      </c>
      <c r="G173" s="11"/>
      <c r="H173" s="11"/>
      <c r="I173" s="11"/>
      <c r="J173" s="11" t="s">
        <v>984</v>
      </c>
      <c r="K173" s="11" t="s">
        <v>387</v>
      </c>
      <c r="L173" s="14" t="s">
        <v>32</v>
      </c>
      <c r="M173" s="11" t="s">
        <v>356</v>
      </c>
      <c r="N173" s="11"/>
      <c r="O173" s="11"/>
      <c r="P173" s="11"/>
      <c r="Q173" s="11"/>
      <c r="R173" s="6" t="s">
        <v>388</v>
      </c>
    </row>
    <row r="174" spans="1:18" x14ac:dyDescent="0.35">
      <c r="A174" s="19">
        <v>2009</v>
      </c>
      <c r="B174" s="11" t="s">
        <v>102</v>
      </c>
      <c r="C174" s="11"/>
      <c r="D174" s="11" t="s">
        <v>103</v>
      </c>
      <c r="E174" s="20" t="s">
        <v>11</v>
      </c>
      <c r="F174" s="12"/>
      <c r="G174" s="11">
        <v>7200</v>
      </c>
      <c r="H174" s="11">
        <v>9.4</v>
      </c>
      <c r="I174" s="11">
        <v>20</v>
      </c>
      <c r="J174" s="11" t="s">
        <v>984</v>
      </c>
      <c r="K174" s="11"/>
      <c r="L174" s="11" t="s">
        <v>32</v>
      </c>
      <c r="M174" s="11"/>
      <c r="N174" s="11" t="s">
        <v>9</v>
      </c>
      <c r="O174" s="11"/>
      <c r="P174" s="11"/>
      <c r="Q174" s="13">
        <v>20000000</v>
      </c>
      <c r="R174" s="21" t="s">
        <v>115</v>
      </c>
    </row>
    <row r="175" spans="1:18" ht="46.5" x14ac:dyDescent="0.35">
      <c r="A175" s="19">
        <v>1953</v>
      </c>
      <c r="B175" s="11" t="s">
        <v>961</v>
      </c>
      <c r="C175" s="11"/>
      <c r="D175" s="11" t="s">
        <v>962</v>
      </c>
      <c r="E175" s="11"/>
      <c r="F175" s="12" t="s">
        <v>963</v>
      </c>
      <c r="G175" s="11"/>
      <c r="H175" s="11"/>
      <c r="I175" s="11"/>
      <c r="J175" s="11" t="s">
        <v>983</v>
      </c>
      <c r="K175" s="11"/>
      <c r="L175" s="20"/>
      <c r="M175" s="11"/>
      <c r="N175" s="11"/>
      <c r="O175" s="11"/>
      <c r="P175" s="11"/>
      <c r="Q175" s="11"/>
      <c r="R175" s="6"/>
    </row>
    <row r="176" spans="1:18" ht="46.5" x14ac:dyDescent="0.35">
      <c r="A176" s="19">
        <v>1984</v>
      </c>
      <c r="B176" s="11" t="s">
        <v>961</v>
      </c>
      <c r="C176" s="11"/>
      <c r="D176" s="11" t="s">
        <v>976</v>
      </c>
      <c r="E176" s="11" t="s">
        <v>774</v>
      </c>
      <c r="F176" s="12" t="s">
        <v>977</v>
      </c>
      <c r="G176" s="11">
        <v>2600</v>
      </c>
      <c r="H176" s="11">
        <v>7.2</v>
      </c>
      <c r="I176" s="11">
        <v>6.6</v>
      </c>
      <c r="J176" s="11" t="s">
        <v>983</v>
      </c>
      <c r="K176" s="11"/>
      <c r="L176" s="20"/>
      <c r="M176" s="11"/>
      <c r="N176" s="11"/>
      <c r="O176" s="11"/>
      <c r="P176" s="11"/>
      <c r="Q176" s="11"/>
      <c r="R176" s="6"/>
    </row>
    <row r="177" spans="1:18" ht="31" x14ac:dyDescent="0.35">
      <c r="A177" s="19">
        <v>2005</v>
      </c>
      <c r="B177" s="11" t="s">
        <v>961</v>
      </c>
      <c r="C177" s="11"/>
      <c r="D177" s="11" t="s">
        <v>964</v>
      </c>
      <c r="E177" s="11"/>
      <c r="F177" s="12" t="s">
        <v>965</v>
      </c>
      <c r="G177" s="11">
        <v>310</v>
      </c>
      <c r="H177" s="11"/>
      <c r="I177" s="11"/>
      <c r="J177" s="11" t="s">
        <v>983</v>
      </c>
      <c r="K177" s="11"/>
      <c r="L177" s="20" t="s">
        <v>23</v>
      </c>
      <c r="M177" s="11"/>
      <c r="N177" s="11"/>
      <c r="O177" s="11"/>
      <c r="P177" s="11">
        <v>0</v>
      </c>
      <c r="Q177" s="11"/>
      <c r="R177" s="6"/>
    </row>
    <row r="178" spans="1:18" x14ac:dyDescent="0.35">
      <c r="A178" s="19">
        <v>2006</v>
      </c>
      <c r="B178" s="11" t="s">
        <v>88</v>
      </c>
      <c r="C178" s="11"/>
      <c r="D178" s="11" t="s">
        <v>992</v>
      </c>
      <c r="E178" s="20" t="s">
        <v>752</v>
      </c>
      <c r="F178" s="12" t="s">
        <v>116</v>
      </c>
      <c r="G178" s="11">
        <v>26000</v>
      </c>
      <c r="H178" s="11">
        <v>8.1</v>
      </c>
      <c r="I178" s="11">
        <v>650</v>
      </c>
      <c r="J178" s="11" t="s">
        <v>984</v>
      </c>
      <c r="K178" s="11"/>
      <c r="L178" s="11" t="s">
        <v>32</v>
      </c>
      <c r="M178" s="11"/>
      <c r="N178" s="11" t="s">
        <v>17</v>
      </c>
      <c r="O178" s="11"/>
      <c r="P178" s="11"/>
      <c r="Q178" s="11"/>
      <c r="R178" s="21" t="s">
        <v>115</v>
      </c>
    </row>
    <row r="179" spans="1:18" x14ac:dyDescent="0.35">
      <c r="A179" s="19">
        <v>2010</v>
      </c>
      <c r="B179" s="11" t="s">
        <v>88</v>
      </c>
      <c r="C179" s="11"/>
      <c r="D179" s="11" t="s">
        <v>993</v>
      </c>
      <c r="E179" s="20" t="s">
        <v>11</v>
      </c>
      <c r="F179" s="12" t="s">
        <v>117</v>
      </c>
      <c r="G179" s="11">
        <v>26000</v>
      </c>
      <c r="H179" s="11">
        <v>8.1</v>
      </c>
      <c r="I179" s="11">
        <v>650</v>
      </c>
      <c r="J179" s="11" t="s">
        <v>983</v>
      </c>
      <c r="K179" s="11"/>
      <c r="L179" s="11" t="s">
        <v>32</v>
      </c>
      <c r="M179" s="11"/>
      <c r="N179" s="11" t="s">
        <v>17</v>
      </c>
      <c r="O179" s="11"/>
      <c r="P179" s="11"/>
      <c r="Q179" s="11"/>
      <c r="R179" s="21" t="s">
        <v>115</v>
      </c>
    </row>
    <row r="180" spans="1:18" ht="46.5" x14ac:dyDescent="0.35">
      <c r="A180" s="19">
        <v>1998</v>
      </c>
      <c r="B180" s="20" t="s">
        <v>994</v>
      </c>
      <c r="C180" s="11" t="s">
        <v>498</v>
      </c>
      <c r="D180" s="11" t="s">
        <v>718</v>
      </c>
      <c r="E180" s="11"/>
      <c r="F180" s="12" t="s">
        <v>499</v>
      </c>
      <c r="G180" s="11"/>
      <c r="H180" s="11"/>
      <c r="I180" s="11"/>
      <c r="J180" s="11" t="s">
        <v>984</v>
      </c>
      <c r="K180" s="11" t="s">
        <v>373</v>
      </c>
      <c r="L180" s="14" t="s">
        <v>16</v>
      </c>
      <c r="M180" s="11" t="s">
        <v>500</v>
      </c>
      <c r="N180" s="14" t="s">
        <v>17</v>
      </c>
      <c r="O180" s="11"/>
      <c r="P180" s="11"/>
      <c r="Q180" s="11"/>
      <c r="R180" s="6" t="s">
        <v>501</v>
      </c>
    </row>
    <row r="181" spans="1:18" x14ac:dyDescent="0.35">
      <c r="A181" s="19">
        <v>1973</v>
      </c>
      <c r="B181" s="20" t="s">
        <v>59</v>
      </c>
      <c r="C181" s="11" t="s">
        <v>354</v>
      </c>
      <c r="D181" s="11" t="s">
        <v>668</v>
      </c>
      <c r="E181" s="11" t="s">
        <v>11</v>
      </c>
      <c r="F181" s="12" t="s">
        <v>355</v>
      </c>
      <c r="G181" s="11"/>
      <c r="H181" s="11"/>
      <c r="I181" s="11"/>
      <c r="J181" s="11" t="s">
        <v>984</v>
      </c>
      <c r="K181" s="11" t="s">
        <v>23</v>
      </c>
      <c r="L181" s="14" t="s">
        <v>23</v>
      </c>
      <c r="M181" s="11" t="s">
        <v>356</v>
      </c>
      <c r="N181" s="11"/>
      <c r="O181" s="11"/>
      <c r="P181" s="11"/>
      <c r="Q181" s="11"/>
      <c r="R181" s="6" t="s">
        <v>1015</v>
      </c>
    </row>
    <row r="182" spans="1:18" x14ac:dyDescent="0.35">
      <c r="A182" s="19">
        <v>1976</v>
      </c>
      <c r="B182" s="11" t="s">
        <v>59</v>
      </c>
      <c r="C182" s="11"/>
      <c r="D182" s="11" t="s">
        <v>824</v>
      </c>
      <c r="E182" s="11" t="s">
        <v>774</v>
      </c>
      <c r="F182" s="12"/>
      <c r="G182" s="11">
        <v>430</v>
      </c>
      <c r="H182" s="11"/>
      <c r="I182" s="11"/>
      <c r="J182" s="11" t="s">
        <v>983</v>
      </c>
      <c r="K182" s="11"/>
      <c r="L182" s="11"/>
      <c r="M182" s="11"/>
      <c r="N182" s="11"/>
      <c r="O182" s="11"/>
      <c r="P182" s="11"/>
      <c r="Q182" s="11"/>
      <c r="R182" s="6"/>
    </row>
    <row r="183" spans="1:18" x14ac:dyDescent="0.35">
      <c r="A183" s="19">
        <v>1986</v>
      </c>
      <c r="B183" s="11" t="s">
        <v>59</v>
      </c>
      <c r="C183" s="11"/>
      <c r="D183" s="11" t="s">
        <v>940</v>
      </c>
      <c r="E183" s="11" t="s">
        <v>774</v>
      </c>
      <c r="F183" s="12"/>
      <c r="G183" s="11">
        <v>1105</v>
      </c>
      <c r="H183" s="11"/>
      <c r="I183" s="11"/>
      <c r="J183" s="11" t="s">
        <v>983</v>
      </c>
      <c r="K183" s="11"/>
      <c r="L183" s="11"/>
      <c r="M183" s="11"/>
      <c r="N183" s="11"/>
      <c r="O183" s="11"/>
      <c r="P183" s="11">
        <v>3</v>
      </c>
      <c r="Q183" s="11"/>
      <c r="R183" s="6"/>
    </row>
    <row r="184" spans="1:18" ht="31" x14ac:dyDescent="0.35">
      <c r="A184" s="19">
        <v>1991</v>
      </c>
      <c r="B184" s="20" t="s">
        <v>59</v>
      </c>
      <c r="C184" s="11" t="s">
        <v>412</v>
      </c>
      <c r="D184" s="11" t="s">
        <v>691</v>
      </c>
      <c r="E184" s="11"/>
      <c r="F184" s="12" t="s">
        <v>413</v>
      </c>
      <c r="G184" s="11"/>
      <c r="H184" s="11"/>
      <c r="I184" s="11"/>
      <c r="J184" s="11" t="s">
        <v>984</v>
      </c>
      <c r="K184" s="11" t="s">
        <v>414</v>
      </c>
      <c r="L184" s="11"/>
      <c r="M184" s="11" t="s">
        <v>356</v>
      </c>
      <c r="N184" s="11"/>
      <c r="O184" s="11"/>
      <c r="P184" s="11"/>
      <c r="Q184" s="11"/>
      <c r="R184" s="6" t="s">
        <v>415</v>
      </c>
    </row>
    <row r="185" spans="1:18" x14ac:dyDescent="0.35">
      <c r="A185" s="19">
        <v>1999</v>
      </c>
      <c r="B185" s="11" t="s">
        <v>59</v>
      </c>
      <c r="C185" s="11"/>
      <c r="D185" s="11" t="s">
        <v>947</v>
      </c>
      <c r="E185" s="11" t="s">
        <v>774</v>
      </c>
      <c r="F185" s="12" t="s">
        <v>948</v>
      </c>
      <c r="G185" s="11">
        <v>11600</v>
      </c>
      <c r="H185" s="11">
        <v>8.6</v>
      </c>
      <c r="I185" s="11">
        <v>4.3499999999999996</v>
      </c>
      <c r="J185" s="11" t="s">
        <v>983</v>
      </c>
      <c r="K185" s="11"/>
      <c r="L185" s="11"/>
      <c r="M185" s="11"/>
      <c r="N185" s="11"/>
      <c r="O185" s="11"/>
      <c r="P185" s="11">
        <v>39</v>
      </c>
      <c r="Q185" s="13">
        <v>525000000</v>
      </c>
      <c r="R185" s="6"/>
    </row>
    <row r="186" spans="1:18" x14ac:dyDescent="0.35">
      <c r="A186" s="19">
        <v>1999</v>
      </c>
      <c r="B186" s="11" t="s">
        <v>59</v>
      </c>
      <c r="C186" s="11"/>
      <c r="D186" s="11" t="s">
        <v>1063</v>
      </c>
      <c r="E186" s="11"/>
      <c r="F186" s="12" t="s">
        <v>1064</v>
      </c>
      <c r="G186" s="11"/>
      <c r="H186" s="11"/>
      <c r="I186" s="11"/>
      <c r="J186" s="11" t="s">
        <v>984</v>
      </c>
      <c r="K186" s="11"/>
      <c r="L186" s="11"/>
      <c r="M186" s="11"/>
      <c r="N186" s="11"/>
      <c r="O186" s="11"/>
      <c r="P186" s="11"/>
      <c r="Q186" s="11"/>
      <c r="R186" s="6"/>
    </row>
    <row r="187" spans="1:18" x14ac:dyDescent="0.35">
      <c r="A187" s="19">
        <v>2002</v>
      </c>
      <c r="B187" s="11" t="s">
        <v>59</v>
      </c>
      <c r="C187" s="11"/>
      <c r="D187" s="11" t="s">
        <v>60</v>
      </c>
      <c r="E187" s="20" t="s">
        <v>774</v>
      </c>
      <c r="F187" s="12"/>
      <c r="G187" s="11"/>
      <c r="H187" s="11"/>
      <c r="I187" s="11"/>
      <c r="J187" s="11" t="s">
        <v>983</v>
      </c>
      <c r="K187" s="11"/>
      <c r="L187" s="11"/>
      <c r="M187" s="11"/>
      <c r="N187" s="11" t="s">
        <v>17</v>
      </c>
      <c r="O187" s="11"/>
      <c r="P187" s="11"/>
      <c r="Q187" s="13">
        <v>8000000</v>
      </c>
      <c r="R187" s="21" t="s">
        <v>155</v>
      </c>
    </row>
    <row r="188" spans="1:18" ht="108.5" x14ac:dyDescent="0.35">
      <c r="A188" s="19">
        <v>2003</v>
      </c>
      <c r="B188" s="20" t="s">
        <v>59</v>
      </c>
      <c r="C188" s="11" t="s">
        <v>354</v>
      </c>
      <c r="D188" s="11" t="s">
        <v>742</v>
      </c>
      <c r="E188" s="11" t="s">
        <v>752</v>
      </c>
      <c r="F188" s="12" t="s">
        <v>611</v>
      </c>
      <c r="G188" s="11"/>
      <c r="H188" s="11"/>
      <c r="I188" s="11"/>
      <c r="J188" s="11" t="s">
        <v>984</v>
      </c>
      <c r="K188" s="11" t="s">
        <v>356</v>
      </c>
      <c r="L188" s="14"/>
      <c r="M188" s="11" t="s">
        <v>608</v>
      </c>
      <c r="N188" s="14" t="s">
        <v>17</v>
      </c>
      <c r="O188" s="11"/>
      <c r="P188" s="11"/>
      <c r="Q188" s="11"/>
      <c r="R188" s="6" t="s">
        <v>612</v>
      </c>
    </row>
    <row r="189" spans="1:18" ht="16.75" customHeight="1" x14ac:dyDescent="0.35">
      <c r="A189" s="19">
        <v>2005</v>
      </c>
      <c r="B189" s="11" t="s">
        <v>59</v>
      </c>
      <c r="C189" s="11"/>
      <c r="D189" s="11" t="s">
        <v>953</v>
      </c>
      <c r="E189" s="11" t="s">
        <v>774</v>
      </c>
      <c r="F189" s="12" t="s">
        <v>954</v>
      </c>
      <c r="G189" s="11">
        <v>12895</v>
      </c>
      <c r="H189" s="11"/>
      <c r="I189" s="11"/>
      <c r="J189" s="11" t="s">
        <v>983</v>
      </c>
      <c r="K189" s="11"/>
      <c r="L189" s="20"/>
      <c r="M189" s="11"/>
      <c r="N189" s="11"/>
      <c r="O189" s="11"/>
      <c r="P189" s="11">
        <v>2</v>
      </c>
      <c r="Q189" s="11"/>
      <c r="R189" s="6"/>
    </row>
    <row r="190" spans="1:18" ht="108.5" x14ac:dyDescent="0.35">
      <c r="A190" s="19">
        <v>1996</v>
      </c>
      <c r="B190" s="11" t="s">
        <v>45</v>
      </c>
      <c r="C190" s="11"/>
      <c r="D190" s="11" t="s">
        <v>995</v>
      </c>
      <c r="E190" s="20" t="s">
        <v>774</v>
      </c>
      <c r="F190" s="12" t="s">
        <v>959</v>
      </c>
      <c r="G190" s="11">
        <v>50450</v>
      </c>
      <c r="H190" s="11">
        <v>7.6</v>
      </c>
      <c r="I190" s="11"/>
      <c r="J190" s="11" t="s">
        <v>983</v>
      </c>
      <c r="K190" s="11"/>
      <c r="L190" s="11" t="s">
        <v>32</v>
      </c>
      <c r="M190" s="11"/>
      <c r="N190" s="11"/>
      <c r="O190" s="11"/>
      <c r="P190" s="11">
        <v>0</v>
      </c>
      <c r="Q190" s="13">
        <v>375000000</v>
      </c>
      <c r="R190" s="21" t="s">
        <v>115</v>
      </c>
    </row>
    <row r="191" spans="1:18" x14ac:dyDescent="0.35">
      <c r="A191" s="19">
        <v>2008</v>
      </c>
      <c r="B191" s="11" t="s">
        <v>45</v>
      </c>
      <c r="C191" s="11"/>
      <c r="D191" s="11" t="s">
        <v>996</v>
      </c>
      <c r="E191" s="20" t="s">
        <v>774</v>
      </c>
      <c r="F191" s="12" t="s">
        <v>960</v>
      </c>
      <c r="G191" s="11">
        <v>50450</v>
      </c>
      <c r="H191" s="11">
        <v>7.6</v>
      </c>
      <c r="I191" s="11"/>
      <c r="J191" s="11" t="s">
        <v>983</v>
      </c>
      <c r="K191" s="11"/>
      <c r="L191" s="11"/>
      <c r="M191" s="11"/>
      <c r="N191" s="11"/>
      <c r="O191" s="11"/>
      <c r="P191" s="11">
        <v>5</v>
      </c>
      <c r="Q191" s="13">
        <v>450000000</v>
      </c>
      <c r="R191" s="21" t="s">
        <v>115</v>
      </c>
    </row>
    <row r="192" spans="1:18" x14ac:dyDescent="0.35">
      <c r="A192" s="19">
        <v>2017</v>
      </c>
      <c r="B192" s="11" t="s">
        <v>141</v>
      </c>
      <c r="C192" s="11"/>
      <c r="D192" s="11" t="s">
        <v>137</v>
      </c>
      <c r="E192" s="20" t="s">
        <v>11</v>
      </c>
      <c r="F192" s="12"/>
      <c r="G192" s="11">
        <v>18000</v>
      </c>
      <c r="H192" s="11">
        <v>6</v>
      </c>
      <c r="I192" s="11"/>
      <c r="J192" s="11" t="s">
        <v>983</v>
      </c>
      <c r="K192" s="11"/>
      <c r="L192" s="11" t="s">
        <v>16</v>
      </c>
      <c r="M192" s="11"/>
      <c r="N192" s="11"/>
      <c r="O192" s="11"/>
      <c r="P192" s="11"/>
      <c r="Q192" s="11"/>
      <c r="R192" s="21" t="s">
        <v>143</v>
      </c>
    </row>
    <row r="193" spans="1:18" x14ac:dyDescent="0.35">
      <c r="A193" s="19">
        <v>1966</v>
      </c>
      <c r="B193" s="11" t="s">
        <v>24</v>
      </c>
      <c r="C193" s="11"/>
      <c r="D193" s="11" t="s">
        <v>217</v>
      </c>
      <c r="E193" s="20" t="s">
        <v>11</v>
      </c>
      <c r="F193" s="12"/>
      <c r="G193" s="11"/>
      <c r="H193" s="11"/>
      <c r="I193" s="11"/>
      <c r="J193" s="11" t="s">
        <v>984</v>
      </c>
      <c r="K193" s="11"/>
      <c r="L193" s="11" t="s">
        <v>23</v>
      </c>
      <c r="M193" s="11"/>
      <c r="N193" s="11" t="s">
        <v>17</v>
      </c>
      <c r="O193" s="11"/>
      <c r="P193" s="11"/>
      <c r="Q193" s="11"/>
      <c r="R193" s="22" t="s">
        <v>233</v>
      </c>
    </row>
    <row r="194" spans="1:18" x14ac:dyDescent="0.35">
      <c r="A194" s="19">
        <v>1968</v>
      </c>
      <c r="B194" s="11" t="s">
        <v>24</v>
      </c>
      <c r="C194" s="11"/>
      <c r="D194" s="20" t="s">
        <v>823</v>
      </c>
      <c r="E194" s="11" t="s">
        <v>774</v>
      </c>
      <c r="F194" s="12"/>
      <c r="G194" s="11">
        <v>243</v>
      </c>
      <c r="H194" s="11"/>
      <c r="I194" s="11"/>
      <c r="J194" s="11" t="s">
        <v>983</v>
      </c>
      <c r="K194" s="11"/>
      <c r="L194" s="11"/>
      <c r="M194" s="11"/>
      <c r="N194" s="11"/>
      <c r="O194" s="11"/>
      <c r="P194" s="11"/>
      <c r="Q194" s="11"/>
      <c r="R194" s="6" t="s">
        <v>819</v>
      </c>
    </row>
    <row r="195" spans="1:18" x14ac:dyDescent="0.35">
      <c r="A195" s="19">
        <v>1980</v>
      </c>
      <c r="B195" s="11" t="s">
        <v>24</v>
      </c>
      <c r="C195" s="11"/>
      <c r="D195" s="11" t="s">
        <v>25</v>
      </c>
      <c r="E195" s="20" t="s">
        <v>11</v>
      </c>
      <c r="F195" s="12" t="s">
        <v>26</v>
      </c>
      <c r="G195" s="11"/>
      <c r="H195" s="11">
        <v>6</v>
      </c>
      <c r="I195" s="11">
        <v>15</v>
      </c>
      <c r="J195" s="11" t="s">
        <v>984</v>
      </c>
      <c r="K195" s="11"/>
      <c r="L195" s="11" t="s">
        <v>23</v>
      </c>
      <c r="M195" s="11"/>
      <c r="N195" s="11" t="s">
        <v>9</v>
      </c>
      <c r="O195" s="11"/>
      <c r="P195" s="11"/>
      <c r="Q195" s="11"/>
      <c r="R195" s="21" t="s">
        <v>115</v>
      </c>
    </row>
    <row r="196" spans="1:18" ht="62" x14ac:dyDescent="0.35">
      <c r="A196" s="19">
        <v>1984</v>
      </c>
      <c r="B196" s="20" t="s">
        <v>24</v>
      </c>
      <c r="C196" s="11" t="s">
        <v>370</v>
      </c>
      <c r="D196" s="11" t="s">
        <v>674</v>
      </c>
      <c r="E196" s="14" t="s">
        <v>752</v>
      </c>
      <c r="F196" s="12" t="s">
        <v>753</v>
      </c>
      <c r="G196" s="11"/>
      <c r="H196" s="11"/>
      <c r="I196" s="11"/>
      <c r="J196" s="11" t="s">
        <v>984</v>
      </c>
      <c r="K196" s="11" t="s">
        <v>23</v>
      </c>
      <c r="L196" s="14" t="s">
        <v>23</v>
      </c>
      <c r="M196" s="11" t="s">
        <v>356</v>
      </c>
      <c r="N196" s="11"/>
      <c r="O196" s="11"/>
      <c r="P196" s="11"/>
      <c r="Q196" s="11"/>
      <c r="R196" s="6" t="s">
        <v>1015</v>
      </c>
    </row>
    <row r="197" spans="1:18" ht="46.5" x14ac:dyDescent="0.35">
      <c r="A197" s="19">
        <v>1984</v>
      </c>
      <c r="B197" s="20" t="s">
        <v>24</v>
      </c>
      <c r="C197" s="11" t="s">
        <v>368</v>
      </c>
      <c r="D197" s="11" t="s">
        <v>673</v>
      </c>
      <c r="E197" s="11" t="s">
        <v>11</v>
      </c>
      <c r="F197" s="12" t="s">
        <v>369</v>
      </c>
      <c r="G197" s="11"/>
      <c r="H197" s="11"/>
      <c r="I197" s="11"/>
      <c r="J197" s="11" t="s">
        <v>984</v>
      </c>
      <c r="K197" s="11" t="s">
        <v>23</v>
      </c>
      <c r="L197" s="14" t="s">
        <v>23</v>
      </c>
      <c r="M197" s="11" t="s">
        <v>356</v>
      </c>
      <c r="N197" s="11"/>
      <c r="O197" s="11"/>
      <c r="P197" s="11"/>
      <c r="Q197" s="11"/>
      <c r="R197" s="6" t="s">
        <v>1015</v>
      </c>
    </row>
    <row r="198" spans="1:18" ht="15" customHeight="1" x14ac:dyDescent="0.35">
      <c r="A198" s="19">
        <v>1985</v>
      </c>
      <c r="B198" s="20" t="s">
        <v>24</v>
      </c>
      <c r="C198" s="11" t="s">
        <v>372</v>
      </c>
      <c r="D198" s="11" t="s">
        <v>676</v>
      </c>
      <c r="E198" s="14" t="s">
        <v>752</v>
      </c>
      <c r="F198" s="12" t="s">
        <v>761</v>
      </c>
      <c r="G198" s="11"/>
      <c r="H198" s="11"/>
      <c r="I198" s="11"/>
      <c r="J198" s="11" t="s">
        <v>984</v>
      </c>
      <c r="K198" s="11" t="s">
        <v>373</v>
      </c>
      <c r="L198" s="14" t="s">
        <v>16</v>
      </c>
      <c r="M198" s="11" t="s">
        <v>356</v>
      </c>
      <c r="N198" s="11"/>
      <c r="O198" s="11"/>
      <c r="P198" s="11"/>
      <c r="Q198" s="11"/>
      <c r="R198" s="6" t="s">
        <v>1016</v>
      </c>
    </row>
    <row r="199" spans="1:18" ht="46.5" x14ac:dyDescent="0.35">
      <c r="A199" s="19">
        <v>1985</v>
      </c>
      <c r="B199" s="20" t="s">
        <v>24</v>
      </c>
      <c r="C199" s="11" t="s">
        <v>370</v>
      </c>
      <c r="D199" s="11" t="s">
        <v>674</v>
      </c>
      <c r="E199" s="14" t="s">
        <v>752</v>
      </c>
      <c r="F199" s="12" t="s">
        <v>375</v>
      </c>
      <c r="G199" s="11"/>
      <c r="H199" s="11"/>
      <c r="I199" s="11"/>
      <c r="J199" s="11" t="s">
        <v>984</v>
      </c>
      <c r="K199" s="11" t="s">
        <v>23</v>
      </c>
      <c r="L199" s="14" t="s">
        <v>23</v>
      </c>
      <c r="M199" s="11" t="s">
        <v>356</v>
      </c>
      <c r="N199" s="11"/>
      <c r="O199" s="11"/>
      <c r="P199" s="11"/>
      <c r="Q199" s="11"/>
      <c r="R199" s="6" t="s">
        <v>1015</v>
      </c>
    </row>
    <row r="200" spans="1:18" ht="62" x14ac:dyDescent="0.35">
      <c r="A200" s="19">
        <v>1985</v>
      </c>
      <c r="B200" s="20" t="s">
        <v>24</v>
      </c>
      <c r="C200" s="11" t="s">
        <v>374</v>
      </c>
      <c r="D200" s="11" t="s">
        <v>677</v>
      </c>
      <c r="E200" s="11" t="s">
        <v>11</v>
      </c>
      <c r="F200" s="12" t="s">
        <v>754</v>
      </c>
      <c r="G200" s="11"/>
      <c r="H200" s="11"/>
      <c r="I200" s="11"/>
      <c r="J200" s="11" t="s">
        <v>984</v>
      </c>
      <c r="K200" s="11" t="s">
        <v>23</v>
      </c>
      <c r="L200" s="14" t="s">
        <v>23</v>
      </c>
      <c r="M200" s="11" t="s">
        <v>356</v>
      </c>
      <c r="N200" s="11"/>
      <c r="O200" s="11"/>
      <c r="P200" s="11"/>
      <c r="Q200" s="11"/>
      <c r="R200" s="6" t="s">
        <v>1016</v>
      </c>
    </row>
    <row r="201" spans="1:18" ht="46.5" x14ac:dyDescent="0.35">
      <c r="A201" s="19">
        <v>1986</v>
      </c>
      <c r="B201" s="20" t="s">
        <v>24</v>
      </c>
      <c r="C201" s="11" t="s">
        <v>376</v>
      </c>
      <c r="D201" s="11" t="s">
        <v>678</v>
      </c>
      <c r="E201" s="11" t="s">
        <v>11</v>
      </c>
      <c r="F201" s="12" t="s">
        <v>377</v>
      </c>
      <c r="G201" s="11"/>
      <c r="H201" s="11"/>
      <c r="I201" s="11"/>
      <c r="J201" s="11" t="s">
        <v>984</v>
      </c>
      <c r="K201" s="11" t="s">
        <v>23</v>
      </c>
      <c r="L201" s="14" t="s">
        <v>23</v>
      </c>
      <c r="M201" s="11" t="s">
        <v>378</v>
      </c>
      <c r="N201" s="14" t="s">
        <v>17</v>
      </c>
      <c r="O201" s="11"/>
      <c r="P201" s="11"/>
      <c r="Q201" s="11"/>
      <c r="R201" s="6" t="s">
        <v>1015</v>
      </c>
    </row>
    <row r="202" spans="1:18" x14ac:dyDescent="0.35">
      <c r="A202" s="19">
        <v>1986</v>
      </c>
      <c r="B202" s="20" t="s">
        <v>24</v>
      </c>
      <c r="C202" s="11"/>
      <c r="D202" s="11" t="s">
        <v>1027</v>
      </c>
      <c r="E202" s="11"/>
      <c r="F202" s="12" t="s">
        <v>1028</v>
      </c>
      <c r="G202" s="11"/>
      <c r="H202" s="11"/>
      <c r="I202" s="11"/>
      <c r="J202" s="11" t="s">
        <v>984</v>
      </c>
      <c r="K202" s="11"/>
      <c r="L202" s="14" t="s">
        <v>23</v>
      </c>
      <c r="M202" s="11"/>
      <c r="N202" s="14"/>
      <c r="O202" s="11"/>
      <c r="P202" s="11"/>
      <c r="Q202" s="11"/>
      <c r="R202" s="6"/>
    </row>
    <row r="203" spans="1:18" ht="31" x14ac:dyDescent="0.35">
      <c r="A203" s="19">
        <v>1987</v>
      </c>
      <c r="B203" s="20" t="s">
        <v>24</v>
      </c>
      <c r="C203" s="11" t="s">
        <v>120</v>
      </c>
      <c r="D203" s="11" t="s">
        <v>679</v>
      </c>
      <c r="E203" s="14" t="s">
        <v>752</v>
      </c>
      <c r="F203" s="12" t="s">
        <v>379</v>
      </c>
      <c r="G203" s="11"/>
      <c r="H203" s="11"/>
      <c r="I203" s="11"/>
      <c r="J203" s="11" t="s">
        <v>984</v>
      </c>
      <c r="K203" s="11" t="s">
        <v>23</v>
      </c>
      <c r="L203" s="14" t="s">
        <v>23</v>
      </c>
      <c r="M203" s="11" t="s">
        <v>356</v>
      </c>
      <c r="N203" s="11"/>
      <c r="O203" s="11"/>
      <c r="P203" s="11"/>
      <c r="Q203" s="11"/>
      <c r="R203" s="6" t="s">
        <v>380</v>
      </c>
    </row>
    <row r="204" spans="1:18" ht="31" x14ac:dyDescent="0.35">
      <c r="A204" s="19">
        <v>1987</v>
      </c>
      <c r="B204" s="20" t="s">
        <v>24</v>
      </c>
      <c r="C204" s="11" t="s">
        <v>120</v>
      </c>
      <c r="D204" s="11" t="s">
        <v>680</v>
      </c>
      <c r="E204" s="14" t="s">
        <v>752</v>
      </c>
      <c r="F204" s="12" t="s">
        <v>762</v>
      </c>
      <c r="G204" s="11"/>
      <c r="H204" s="11"/>
      <c r="I204" s="11"/>
      <c r="J204" s="11" t="s">
        <v>984</v>
      </c>
      <c r="K204" s="11" t="s">
        <v>23</v>
      </c>
      <c r="L204" s="14" t="s">
        <v>23</v>
      </c>
      <c r="M204" s="11" t="s">
        <v>381</v>
      </c>
      <c r="N204" s="14" t="s">
        <v>9</v>
      </c>
      <c r="O204" s="11"/>
      <c r="P204" s="11"/>
      <c r="Q204" s="11"/>
      <c r="R204" s="6" t="s">
        <v>380</v>
      </c>
    </row>
    <row r="205" spans="1:18" ht="46.5" x14ac:dyDescent="0.35">
      <c r="A205" s="19">
        <v>1987</v>
      </c>
      <c r="B205" s="20" t="s">
        <v>24</v>
      </c>
      <c r="C205" s="11" t="s">
        <v>120</v>
      </c>
      <c r="D205" s="11" t="s">
        <v>681</v>
      </c>
      <c r="E205" s="14" t="s">
        <v>752</v>
      </c>
      <c r="F205" s="12" t="s">
        <v>382</v>
      </c>
      <c r="G205" s="11"/>
      <c r="H205" s="11"/>
      <c r="I205" s="11"/>
      <c r="J205" s="11" t="s">
        <v>984</v>
      </c>
      <c r="K205" s="11" t="s">
        <v>23</v>
      </c>
      <c r="L205" s="14" t="s">
        <v>23</v>
      </c>
      <c r="M205" s="11" t="s">
        <v>383</v>
      </c>
      <c r="N205" s="14" t="s">
        <v>17</v>
      </c>
      <c r="O205" s="11"/>
      <c r="P205" s="11">
        <v>1</v>
      </c>
      <c r="Q205" s="11"/>
      <c r="R205" s="6" t="s">
        <v>380</v>
      </c>
    </row>
    <row r="206" spans="1:18" ht="31" x14ac:dyDescent="0.35">
      <c r="A206" s="19">
        <v>1987</v>
      </c>
      <c r="B206" s="20" t="s">
        <v>24</v>
      </c>
      <c r="C206" s="11" t="s">
        <v>120</v>
      </c>
      <c r="D206" s="11" t="s">
        <v>682</v>
      </c>
      <c r="E206" s="14" t="s">
        <v>752</v>
      </c>
      <c r="F206" s="12" t="s">
        <v>384</v>
      </c>
      <c r="G206" s="11"/>
      <c r="H206" s="11"/>
      <c r="I206" s="11"/>
      <c r="J206" s="11" t="s">
        <v>984</v>
      </c>
      <c r="K206" s="11" t="s">
        <v>23</v>
      </c>
      <c r="L206" s="14" t="s">
        <v>23</v>
      </c>
      <c r="M206" s="11" t="s">
        <v>383</v>
      </c>
      <c r="N206" s="14" t="s">
        <v>17</v>
      </c>
      <c r="O206" s="11"/>
      <c r="P206" s="11"/>
      <c r="Q206" s="11"/>
      <c r="R206" s="6" t="s">
        <v>380</v>
      </c>
    </row>
    <row r="207" spans="1:18" ht="31" x14ac:dyDescent="0.35">
      <c r="A207" s="19">
        <v>1987</v>
      </c>
      <c r="B207" s="20" t="s">
        <v>24</v>
      </c>
      <c r="C207" s="11"/>
      <c r="D207" s="11" t="s">
        <v>1021</v>
      </c>
      <c r="E207" s="14"/>
      <c r="F207" s="12" t="s">
        <v>1022</v>
      </c>
      <c r="G207" s="11"/>
      <c r="H207" s="11"/>
      <c r="I207" s="11"/>
      <c r="J207" s="11" t="s">
        <v>984</v>
      </c>
      <c r="K207" s="11"/>
      <c r="L207" s="14" t="s">
        <v>23</v>
      </c>
      <c r="M207" s="11"/>
      <c r="N207" s="14"/>
      <c r="O207" s="11"/>
      <c r="P207" s="11"/>
      <c r="Q207" s="11"/>
      <c r="R207" s="6"/>
    </row>
    <row r="208" spans="1:18" x14ac:dyDescent="0.35">
      <c r="A208" s="19">
        <v>1987</v>
      </c>
      <c r="B208" s="20" t="s">
        <v>24</v>
      </c>
      <c r="C208" s="11"/>
      <c r="D208" s="11" t="s">
        <v>1029</v>
      </c>
      <c r="E208" s="14"/>
      <c r="F208" s="12" t="s">
        <v>1030</v>
      </c>
      <c r="G208" s="11"/>
      <c r="H208" s="11"/>
      <c r="I208" s="11"/>
      <c r="J208" s="11" t="s">
        <v>984</v>
      </c>
      <c r="K208" s="11"/>
      <c r="L208" s="14"/>
      <c r="M208" s="11"/>
      <c r="N208" s="14"/>
      <c r="O208" s="11"/>
      <c r="P208" s="11"/>
      <c r="Q208" s="11"/>
      <c r="R208" s="6"/>
    </row>
    <row r="209" spans="1:18" ht="31" x14ac:dyDescent="0.35">
      <c r="A209" s="19">
        <v>1987</v>
      </c>
      <c r="B209" s="20" t="s">
        <v>24</v>
      </c>
      <c r="C209" s="11"/>
      <c r="D209" s="11" t="s">
        <v>1023</v>
      </c>
      <c r="E209" s="14"/>
      <c r="F209" s="12" t="s">
        <v>1024</v>
      </c>
      <c r="G209" s="11"/>
      <c r="H209" s="11"/>
      <c r="I209" s="11"/>
      <c r="J209" s="11" t="s">
        <v>984</v>
      </c>
      <c r="K209" s="11"/>
      <c r="L209" s="14"/>
      <c r="M209" s="11"/>
      <c r="N209" s="14"/>
      <c r="O209" s="11"/>
      <c r="P209" s="11"/>
      <c r="Q209" s="11"/>
      <c r="R209" s="6"/>
    </row>
    <row r="210" spans="1:18" ht="46.5" x14ac:dyDescent="0.35">
      <c r="A210" s="19">
        <v>1988</v>
      </c>
      <c r="B210" s="20" t="s">
        <v>24</v>
      </c>
      <c r="C210" s="11"/>
      <c r="D210" s="11" t="s">
        <v>684</v>
      </c>
      <c r="E210" s="14" t="s">
        <v>752</v>
      </c>
      <c r="F210" s="12" t="s">
        <v>389</v>
      </c>
      <c r="G210" s="11"/>
      <c r="H210" s="11"/>
      <c r="I210" s="11"/>
      <c r="J210" s="11" t="s">
        <v>984</v>
      </c>
      <c r="K210" s="11" t="s">
        <v>356</v>
      </c>
      <c r="L210" s="14" t="s">
        <v>23</v>
      </c>
      <c r="M210" s="11" t="s">
        <v>356</v>
      </c>
      <c r="N210" s="11"/>
      <c r="O210" s="11"/>
      <c r="P210" s="11"/>
      <c r="Q210" s="11"/>
      <c r="R210" s="6" t="s">
        <v>380</v>
      </c>
    </row>
    <row r="211" spans="1:18" x14ac:dyDescent="0.35">
      <c r="A211" s="19">
        <v>1988</v>
      </c>
      <c r="B211" s="20" t="s">
        <v>24</v>
      </c>
      <c r="C211" s="11"/>
      <c r="D211" s="11" t="s">
        <v>1032</v>
      </c>
      <c r="E211" s="14"/>
      <c r="F211" s="12" t="s">
        <v>1033</v>
      </c>
      <c r="G211" s="11"/>
      <c r="H211" s="11"/>
      <c r="I211" s="11"/>
      <c r="J211" s="11" t="s">
        <v>984</v>
      </c>
      <c r="K211" s="11"/>
      <c r="L211" s="14"/>
      <c r="M211" s="11"/>
      <c r="N211" s="14"/>
      <c r="O211" s="11"/>
      <c r="P211" s="11"/>
      <c r="Q211" s="11"/>
      <c r="R211" s="6"/>
    </row>
    <row r="212" spans="1:18" ht="139.5" x14ac:dyDescent="0.35">
      <c r="A212" s="19">
        <v>1994</v>
      </c>
      <c r="B212" s="20" t="s">
        <v>24</v>
      </c>
      <c r="C212" s="11" t="s">
        <v>120</v>
      </c>
      <c r="D212" s="11" t="s">
        <v>711</v>
      </c>
      <c r="E212" s="11" t="s">
        <v>752</v>
      </c>
      <c r="F212" s="12" t="s">
        <v>465</v>
      </c>
      <c r="G212" s="11"/>
      <c r="H212" s="11"/>
      <c r="I212" s="11">
        <v>3</v>
      </c>
      <c r="J212" s="11" t="s">
        <v>984</v>
      </c>
      <c r="K212" s="11" t="s">
        <v>466</v>
      </c>
      <c r="L212" s="14" t="s">
        <v>23</v>
      </c>
      <c r="M212" s="11" t="s">
        <v>467</v>
      </c>
      <c r="N212" s="14" t="s">
        <v>17</v>
      </c>
      <c r="O212" s="11" t="s">
        <v>468</v>
      </c>
      <c r="P212" s="11">
        <v>4</v>
      </c>
      <c r="Q212" s="13">
        <v>4000000</v>
      </c>
      <c r="R212" s="6" t="s">
        <v>469</v>
      </c>
    </row>
    <row r="213" spans="1:18" ht="31" x14ac:dyDescent="0.35">
      <c r="A213" s="19">
        <v>1998</v>
      </c>
      <c r="B213" s="20" t="s">
        <v>24</v>
      </c>
      <c r="C213" s="11" t="s">
        <v>502</v>
      </c>
      <c r="D213" s="11" t="s">
        <v>997</v>
      </c>
      <c r="E213" s="11" t="s">
        <v>11</v>
      </c>
      <c r="F213" s="12" t="s">
        <v>503</v>
      </c>
      <c r="G213" s="11"/>
      <c r="H213" s="11"/>
      <c r="I213" s="11"/>
      <c r="J213" s="11" t="s">
        <v>984</v>
      </c>
      <c r="K213" s="11" t="s">
        <v>504</v>
      </c>
      <c r="L213" s="14" t="s">
        <v>32</v>
      </c>
      <c r="M213" s="11" t="s">
        <v>505</v>
      </c>
      <c r="N213" s="14" t="s">
        <v>17</v>
      </c>
      <c r="O213" s="11"/>
      <c r="P213" s="11"/>
      <c r="Q213" s="11"/>
      <c r="R213" s="6" t="s">
        <v>506</v>
      </c>
    </row>
    <row r="214" spans="1:18" x14ac:dyDescent="0.35">
      <c r="A214" s="19">
        <v>1999</v>
      </c>
      <c r="B214" s="20" t="s">
        <v>24</v>
      </c>
      <c r="C214" s="11"/>
      <c r="D214" s="11" t="s">
        <v>730</v>
      </c>
      <c r="E214" s="11"/>
      <c r="F214" s="12" t="s">
        <v>148</v>
      </c>
      <c r="G214" s="11"/>
      <c r="H214" s="11"/>
      <c r="I214" s="11"/>
      <c r="J214" s="11" t="s">
        <v>984</v>
      </c>
      <c r="K214" s="11"/>
      <c r="L214" s="14" t="s">
        <v>23</v>
      </c>
      <c r="M214" s="11"/>
      <c r="N214" s="14"/>
      <c r="O214" s="11"/>
      <c r="P214" s="11"/>
      <c r="Q214" s="11"/>
      <c r="R214" s="6"/>
    </row>
    <row r="215" spans="1:18" ht="108.5" x14ac:dyDescent="0.35">
      <c r="A215" s="19">
        <v>2000</v>
      </c>
      <c r="B215" s="20" t="s">
        <v>24</v>
      </c>
      <c r="C215" s="11" t="s">
        <v>559</v>
      </c>
      <c r="D215" s="11" t="s">
        <v>730</v>
      </c>
      <c r="E215" s="11" t="s">
        <v>752</v>
      </c>
      <c r="F215" s="12" t="s">
        <v>768</v>
      </c>
      <c r="G215" s="11"/>
      <c r="H215" s="11"/>
      <c r="I215" s="11"/>
      <c r="J215" s="11" t="s">
        <v>984</v>
      </c>
      <c r="K215" s="11" t="s">
        <v>560</v>
      </c>
      <c r="L215" s="14" t="s">
        <v>16</v>
      </c>
      <c r="M215" s="11" t="s">
        <v>561</v>
      </c>
      <c r="N215" s="14" t="s">
        <v>17</v>
      </c>
      <c r="O215" s="11"/>
      <c r="P215" s="11"/>
      <c r="Q215" s="11"/>
      <c r="R215" s="6" t="s">
        <v>562</v>
      </c>
    </row>
    <row r="216" spans="1:18" ht="46.5" x14ac:dyDescent="0.35">
      <c r="A216" s="19">
        <v>2003</v>
      </c>
      <c r="B216" s="20" t="s">
        <v>24</v>
      </c>
      <c r="C216" s="11" t="s">
        <v>627</v>
      </c>
      <c r="D216" s="11" t="s">
        <v>746</v>
      </c>
      <c r="E216" s="11" t="s">
        <v>11</v>
      </c>
      <c r="F216" s="12" t="s">
        <v>628</v>
      </c>
      <c r="G216" s="11"/>
      <c r="H216" s="11"/>
      <c r="I216" s="11"/>
      <c r="J216" s="11" t="s">
        <v>984</v>
      </c>
      <c r="K216" s="11" t="s">
        <v>629</v>
      </c>
      <c r="L216" s="14" t="s">
        <v>32</v>
      </c>
      <c r="M216" s="11" t="s">
        <v>630</v>
      </c>
      <c r="N216" s="14" t="s">
        <v>17</v>
      </c>
      <c r="O216" s="11" t="s">
        <v>356</v>
      </c>
      <c r="P216" s="11"/>
      <c r="Q216" s="11"/>
      <c r="R216" s="6" t="s">
        <v>631</v>
      </c>
    </row>
    <row r="217" spans="1:18" x14ac:dyDescent="0.35">
      <c r="A217" s="19">
        <v>2005</v>
      </c>
      <c r="B217" s="11" t="s">
        <v>24</v>
      </c>
      <c r="C217" s="11"/>
      <c r="D217" s="11" t="s">
        <v>955</v>
      </c>
      <c r="E217" s="11" t="s">
        <v>774</v>
      </c>
      <c r="F217" s="12"/>
      <c r="G217" s="11"/>
      <c r="H217" s="11"/>
      <c r="I217" s="11"/>
      <c r="J217" s="11" t="s">
        <v>983</v>
      </c>
      <c r="K217" s="11"/>
      <c r="L217" s="20"/>
      <c r="M217" s="11"/>
      <c r="N217" s="11"/>
      <c r="O217" s="11"/>
      <c r="P217" s="11">
        <v>5</v>
      </c>
      <c r="Q217" s="11"/>
      <c r="R217" s="6"/>
    </row>
    <row r="218" spans="1:18" x14ac:dyDescent="0.35">
      <c r="A218" s="19">
        <v>2009</v>
      </c>
      <c r="B218" s="11" t="s">
        <v>24</v>
      </c>
      <c r="C218" s="11"/>
      <c r="D218" s="11" t="s">
        <v>99</v>
      </c>
      <c r="E218" s="20" t="s">
        <v>11</v>
      </c>
      <c r="F218" s="12"/>
      <c r="G218" s="11">
        <v>3800</v>
      </c>
      <c r="H218" s="11"/>
      <c r="I218" s="11">
        <v>40</v>
      </c>
      <c r="J218" s="11" t="s">
        <v>984</v>
      </c>
      <c r="K218" s="11"/>
      <c r="L218" s="11" t="s">
        <v>54</v>
      </c>
      <c r="M218" s="11"/>
      <c r="N218" s="11" t="s">
        <v>9</v>
      </c>
      <c r="O218" s="11"/>
      <c r="P218" s="11">
        <v>2</v>
      </c>
      <c r="Q218" s="13">
        <v>365000000</v>
      </c>
      <c r="R218" s="21" t="s">
        <v>115</v>
      </c>
    </row>
    <row r="219" spans="1:18" x14ac:dyDescent="0.35">
      <c r="A219" s="19">
        <v>2010</v>
      </c>
      <c r="B219" s="11" t="s">
        <v>24</v>
      </c>
      <c r="C219" s="11"/>
      <c r="D219" s="11" t="s">
        <v>106</v>
      </c>
      <c r="E219" s="20" t="s">
        <v>11</v>
      </c>
      <c r="F219" s="12"/>
      <c r="G219" s="11"/>
      <c r="H219" s="11"/>
      <c r="I219" s="11"/>
      <c r="J219" s="11" t="s">
        <v>984</v>
      </c>
      <c r="K219" s="11"/>
      <c r="L219" s="11"/>
      <c r="M219" s="11"/>
      <c r="N219" s="11"/>
      <c r="O219" s="11"/>
      <c r="P219" s="11"/>
      <c r="Q219" s="13">
        <v>1000000</v>
      </c>
      <c r="R219" s="21" t="s">
        <v>115</v>
      </c>
    </row>
    <row r="220" spans="1:18" x14ac:dyDescent="0.35">
      <c r="A220" s="19">
        <v>2017</v>
      </c>
      <c r="B220" s="11" t="s">
        <v>24</v>
      </c>
      <c r="C220" s="11"/>
      <c r="D220" s="11" t="s">
        <v>131</v>
      </c>
      <c r="E220" s="20" t="s">
        <v>11</v>
      </c>
      <c r="F220" s="12" t="s">
        <v>132</v>
      </c>
      <c r="G220" s="11"/>
      <c r="H220" s="11"/>
      <c r="I220" s="11"/>
      <c r="J220" s="11" t="s">
        <v>984</v>
      </c>
      <c r="K220" s="11"/>
      <c r="L220" s="11" t="s">
        <v>32</v>
      </c>
      <c r="M220" s="11"/>
      <c r="N220" s="11" t="s">
        <v>9</v>
      </c>
      <c r="O220" s="11"/>
      <c r="P220" s="11"/>
      <c r="Q220" s="11"/>
      <c r="R220" s="21" t="s">
        <v>130</v>
      </c>
    </row>
    <row r="221" spans="1:18" x14ac:dyDescent="0.35">
      <c r="A221" s="19">
        <v>1994</v>
      </c>
      <c r="B221" s="11" t="s">
        <v>47</v>
      </c>
      <c r="C221" s="11"/>
      <c r="D221" s="11" t="s">
        <v>1060</v>
      </c>
      <c r="E221" s="20"/>
      <c r="F221" s="12" t="s">
        <v>1088</v>
      </c>
      <c r="G221" s="11"/>
      <c r="H221" s="11"/>
      <c r="I221" s="11"/>
      <c r="J221" s="11" t="s">
        <v>984</v>
      </c>
      <c r="K221" s="11"/>
      <c r="L221" s="11" t="s">
        <v>32</v>
      </c>
      <c r="M221" s="11"/>
      <c r="N221" s="11"/>
      <c r="O221" s="11"/>
      <c r="P221" s="11"/>
      <c r="Q221" s="11"/>
      <c r="R221" s="21"/>
    </row>
    <row r="222" spans="1:18" x14ac:dyDescent="0.35">
      <c r="A222" s="19">
        <v>1997</v>
      </c>
      <c r="B222" s="11" t="s">
        <v>47</v>
      </c>
      <c r="C222" s="11"/>
      <c r="D222" s="11" t="s">
        <v>1060</v>
      </c>
      <c r="E222" s="20"/>
      <c r="F222" s="12" t="s">
        <v>1088</v>
      </c>
      <c r="G222" s="11"/>
      <c r="H222" s="11"/>
      <c r="I222" s="11"/>
      <c r="J222" s="11" t="s">
        <v>984</v>
      </c>
      <c r="K222" s="11"/>
      <c r="L222" s="11" t="s">
        <v>32</v>
      </c>
      <c r="M222" s="11"/>
      <c r="N222" s="11"/>
      <c r="O222" s="11"/>
      <c r="P222" s="11"/>
      <c r="Q222" s="11"/>
      <c r="R222" s="21"/>
    </row>
    <row r="223" spans="1:18" x14ac:dyDescent="0.35">
      <c r="A223" s="19">
        <v>1998</v>
      </c>
      <c r="B223" s="11" t="s">
        <v>47</v>
      </c>
      <c r="C223" s="11"/>
      <c r="D223" s="11" t="s">
        <v>692</v>
      </c>
      <c r="E223" s="20" t="s">
        <v>22</v>
      </c>
      <c r="F223" s="12"/>
      <c r="G223" s="11">
        <v>11700</v>
      </c>
      <c r="H223" s="11">
        <v>9.5</v>
      </c>
      <c r="I223" s="11">
        <v>18</v>
      </c>
      <c r="J223" s="11" t="s">
        <v>984</v>
      </c>
      <c r="K223" s="11"/>
      <c r="L223" s="11" t="s">
        <v>32</v>
      </c>
      <c r="M223" s="11"/>
      <c r="N223" s="11" t="s">
        <v>17</v>
      </c>
      <c r="O223" s="11"/>
      <c r="P223" s="11"/>
      <c r="Q223" s="11"/>
      <c r="R223" s="21" t="s">
        <v>115</v>
      </c>
    </row>
    <row r="224" spans="1:18" ht="77.5" x14ac:dyDescent="0.35">
      <c r="A224" s="19">
        <v>2000</v>
      </c>
      <c r="B224" s="20" t="s">
        <v>47</v>
      </c>
      <c r="C224" s="11" t="s">
        <v>416</v>
      </c>
      <c r="D224" s="11" t="s">
        <v>998</v>
      </c>
      <c r="E224" s="11" t="s">
        <v>752</v>
      </c>
      <c r="F224" s="12" t="s">
        <v>417</v>
      </c>
      <c r="G224" s="11"/>
      <c r="H224" s="11"/>
      <c r="I224" s="11"/>
      <c r="J224" s="11" t="s">
        <v>984</v>
      </c>
      <c r="K224" s="11" t="s">
        <v>418</v>
      </c>
      <c r="L224" s="14" t="s">
        <v>32</v>
      </c>
      <c r="M224" s="11" t="s">
        <v>419</v>
      </c>
      <c r="N224" s="14" t="s">
        <v>17</v>
      </c>
      <c r="O224" s="11"/>
      <c r="P224" s="11"/>
      <c r="Q224" s="11"/>
      <c r="R224" s="6" t="s">
        <v>420</v>
      </c>
    </row>
    <row r="225" spans="1:18" x14ac:dyDescent="0.35">
      <c r="A225" s="19">
        <v>1977</v>
      </c>
      <c r="B225" s="11" t="s">
        <v>20</v>
      </c>
      <c r="C225" s="11"/>
      <c r="D225" s="11" t="s">
        <v>999</v>
      </c>
      <c r="E225" s="20" t="s">
        <v>752</v>
      </c>
      <c r="F225" s="12"/>
      <c r="G225" s="11"/>
      <c r="H225" s="11">
        <v>5</v>
      </c>
      <c r="I225" s="11"/>
      <c r="J225" s="11" t="s">
        <v>984</v>
      </c>
      <c r="K225" s="11"/>
      <c r="L225" s="11" t="s">
        <v>16</v>
      </c>
      <c r="M225" s="11"/>
      <c r="N225" s="11" t="s">
        <v>17</v>
      </c>
      <c r="O225" s="11"/>
      <c r="P225" s="11"/>
      <c r="Q225" s="11"/>
      <c r="R225" s="21" t="s">
        <v>115</v>
      </c>
    </row>
    <row r="226" spans="1:18" x14ac:dyDescent="0.35">
      <c r="A226" s="19">
        <v>1982</v>
      </c>
      <c r="B226" s="11" t="s">
        <v>20</v>
      </c>
      <c r="C226" s="11"/>
      <c r="D226" s="11" t="s">
        <v>125</v>
      </c>
      <c r="E226" s="20" t="s">
        <v>752</v>
      </c>
      <c r="F226" s="12" t="s">
        <v>126</v>
      </c>
      <c r="G226" s="11"/>
      <c r="H226" s="11"/>
      <c r="I226" s="11"/>
      <c r="J226" s="11" t="s">
        <v>984</v>
      </c>
      <c r="K226" s="11"/>
      <c r="L226" s="11" t="s">
        <v>16</v>
      </c>
      <c r="M226" s="11"/>
      <c r="N226" s="11" t="s">
        <v>17</v>
      </c>
      <c r="O226" s="11"/>
      <c r="P226" s="11"/>
      <c r="Q226" s="11"/>
      <c r="R226" s="21" t="s">
        <v>121</v>
      </c>
    </row>
    <row r="227" spans="1:18" x14ac:dyDescent="0.35">
      <c r="A227" s="19">
        <v>1983</v>
      </c>
      <c r="B227" s="11" t="s">
        <v>20</v>
      </c>
      <c r="C227" s="11"/>
      <c r="D227" s="11" t="s">
        <v>29</v>
      </c>
      <c r="E227" s="20" t="s">
        <v>752</v>
      </c>
      <c r="F227" s="12" t="s">
        <v>30</v>
      </c>
      <c r="G227" s="11"/>
      <c r="H227" s="11"/>
      <c r="I227" s="11"/>
      <c r="J227" s="11" t="s">
        <v>984</v>
      </c>
      <c r="K227" s="11"/>
      <c r="L227" s="11" t="s">
        <v>16</v>
      </c>
      <c r="M227" s="11"/>
      <c r="N227" s="11" t="s">
        <v>17</v>
      </c>
      <c r="O227" s="11"/>
      <c r="P227" s="11"/>
      <c r="Q227" s="11"/>
      <c r="R227" s="21" t="s">
        <v>115</v>
      </c>
    </row>
    <row r="228" spans="1:18" x14ac:dyDescent="0.35">
      <c r="A228" s="19">
        <v>1983</v>
      </c>
      <c r="B228" s="11" t="s">
        <v>20</v>
      </c>
      <c r="C228" s="11"/>
      <c r="D228" s="11" t="s">
        <v>31</v>
      </c>
      <c r="E228" s="20" t="s">
        <v>752</v>
      </c>
      <c r="F228" s="12"/>
      <c r="G228" s="11"/>
      <c r="H228" s="11"/>
      <c r="I228" s="11"/>
      <c r="J228" s="11" t="s">
        <v>984</v>
      </c>
      <c r="K228" s="11"/>
      <c r="L228" s="11" t="s">
        <v>32</v>
      </c>
      <c r="M228" s="11"/>
      <c r="N228" s="11" t="s">
        <v>9</v>
      </c>
      <c r="O228" s="11"/>
      <c r="P228" s="11"/>
      <c r="Q228" s="11"/>
      <c r="R228" s="21" t="s">
        <v>115</v>
      </c>
    </row>
    <row r="229" spans="1:18" x14ac:dyDescent="0.35">
      <c r="A229" s="19">
        <v>1983</v>
      </c>
      <c r="B229" s="11" t="s">
        <v>20</v>
      </c>
      <c r="C229" s="11"/>
      <c r="D229" s="11" t="s">
        <v>127</v>
      </c>
      <c r="E229" s="20" t="s">
        <v>752</v>
      </c>
      <c r="F229" s="12" t="s">
        <v>128</v>
      </c>
      <c r="G229" s="11"/>
      <c r="H229" s="11"/>
      <c r="I229" s="11"/>
      <c r="J229" s="11" t="s">
        <v>984</v>
      </c>
      <c r="K229" s="11"/>
      <c r="L229" s="11" t="s">
        <v>16</v>
      </c>
      <c r="M229" s="11"/>
      <c r="N229" s="11" t="s">
        <v>17</v>
      </c>
      <c r="O229" s="11"/>
      <c r="P229" s="11"/>
      <c r="Q229" s="11"/>
      <c r="R229" s="21" t="s">
        <v>121</v>
      </c>
    </row>
    <row r="230" spans="1:18" x14ac:dyDescent="0.35">
      <c r="A230" s="19">
        <v>2006</v>
      </c>
      <c r="B230" s="11" t="s">
        <v>20</v>
      </c>
      <c r="C230" s="11"/>
      <c r="D230" s="11" t="s">
        <v>1001</v>
      </c>
      <c r="E230" s="20" t="s">
        <v>752</v>
      </c>
      <c r="F230" s="12"/>
      <c r="G230" s="11"/>
      <c r="H230" s="11"/>
      <c r="I230" s="11">
        <v>3</v>
      </c>
      <c r="J230" s="11" t="s">
        <v>984</v>
      </c>
      <c r="K230" s="11"/>
      <c r="L230" s="11" t="s">
        <v>32</v>
      </c>
      <c r="M230" s="11"/>
      <c r="N230" s="11" t="s">
        <v>9</v>
      </c>
      <c r="O230" s="11"/>
      <c r="P230" s="11"/>
      <c r="Q230" s="11"/>
      <c r="R230" s="21" t="s">
        <v>115</v>
      </c>
    </row>
    <row r="231" spans="1:18" x14ac:dyDescent="0.35">
      <c r="A231" s="19">
        <v>2007</v>
      </c>
      <c r="B231" s="11" t="s">
        <v>20</v>
      </c>
      <c r="C231" s="11"/>
      <c r="D231" s="11" t="s">
        <v>1000</v>
      </c>
      <c r="E231" s="20" t="s">
        <v>752</v>
      </c>
      <c r="F231" s="12"/>
      <c r="G231" s="11"/>
      <c r="H231" s="11"/>
      <c r="I231" s="11">
        <v>3</v>
      </c>
      <c r="J231" s="11" t="s">
        <v>984</v>
      </c>
      <c r="K231" s="11"/>
      <c r="L231" s="11" t="s">
        <v>32</v>
      </c>
      <c r="M231" s="11"/>
      <c r="N231" s="11" t="s">
        <v>9</v>
      </c>
      <c r="O231" s="11"/>
      <c r="P231" s="11"/>
      <c r="Q231" s="11"/>
      <c r="R231" s="21" t="s">
        <v>115</v>
      </c>
    </row>
    <row r="232" spans="1:18" x14ac:dyDescent="0.35">
      <c r="A232" s="19">
        <v>2011</v>
      </c>
      <c r="B232" s="11" t="s">
        <v>20</v>
      </c>
      <c r="C232" s="11"/>
      <c r="D232" s="11" t="s">
        <v>107</v>
      </c>
      <c r="E232" s="20" t="s">
        <v>752</v>
      </c>
      <c r="F232" s="12"/>
      <c r="G232" s="11"/>
      <c r="H232" s="11"/>
      <c r="I232" s="11">
        <v>25</v>
      </c>
      <c r="J232" s="11" t="s">
        <v>984</v>
      </c>
      <c r="K232" s="11"/>
      <c r="L232" s="11" t="s">
        <v>32</v>
      </c>
      <c r="M232" s="11"/>
      <c r="N232" s="11"/>
      <c r="O232" s="11"/>
      <c r="P232" s="11"/>
      <c r="Q232" s="11"/>
      <c r="R232" s="21" t="s">
        <v>115</v>
      </c>
    </row>
    <row r="233" spans="1:18" x14ac:dyDescent="0.35">
      <c r="A233" s="19">
        <v>2008</v>
      </c>
      <c r="B233" s="11" t="s">
        <v>96</v>
      </c>
      <c r="C233" s="11"/>
      <c r="D233" s="11" t="s">
        <v>97</v>
      </c>
      <c r="E233" s="20" t="s">
        <v>11</v>
      </c>
      <c r="F233" s="12"/>
      <c r="G233" s="11"/>
      <c r="H233" s="11">
        <v>11</v>
      </c>
      <c r="I233" s="11">
        <v>40</v>
      </c>
      <c r="J233" s="11" t="s">
        <v>984</v>
      </c>
      <c r="K233" s="11"/>
      <c r="L233" s="11" t="s">
        <v>23</v>
      </c>
      <c r="M233" s="11"/>
      <c r="N233" s="11" t="s">
        <v>9</v>
      </c>
      <c r="O233" s="11"/>
      <c r="P233" s="11"/>
      <c r="Q233" s="13">
        <v>10000000</v>
      </c>
      <c r="R233" s="21" t="s">
        <v>115</v>
      </c>
    </row>
    <row r="234" spans="1:18" ht="46.5" x14ac:dyDescent="0.35">
      <c r="A234" s="19">
        <v>2005</v>
      </c>
      <c r="B234" s="20" t="s">
        <v>784</v>
      </c>
      <c r="C234" s="11" t="s">
        <v>648</v>
      </c>
      <c r="D234" s="11" t="s">
        <v>750</v>
      </c>
      <c r="E234" s="11" t="s">
        <v>11</v>
      </c>
      <c r="F234" s="12" t="s">
        <v>649</v>
      </c>
      <c r="G234" s="11"/>
      <c r="H234" s="11"/>
      <c r="I234" s="11"/>
      <c r="J234" s="11" t="s">
        <v>984</v>
      </c>
      <c r="K234" s="11" t="s">
        <v>615</v>
      </c>
      <c r="L234" s="14" t="s">
        <v>32</v>
      </c>
      <c r="M234" s="11" t="s">
        <v>650</v>
      </c>
      <c r="N234" s="14" t="s">
        <v>17</v>
      </c>
      <c r="O234" s="11" t="s">
        <v>651</v>
      </c>
      <c r="P234" s="11"/>
      <c r="Q234" s="11"/>
      <c r="R234" s="6" t="s">
        <v>652</v>
      </c>
    </row>
    <row r="235" spans="1:18" ht="62" x14ac:dyDescent="0.35">
      <c r="A235" s="19">
        <v>2004</v>
      </c>
      <c r="B235" s="20" t="s">
        <v>783</v>
      </c>
      <c r="C235" s="11" t="s">
        <v>633</v>
      </c>
      <c r="D235" s="11" t="s">
        <v>747</v>
      </c>
      <c r="E235" s="11" t="s">
        <v>11</v>
      </c>
      <c r="F235" s="12" t="s">
        <v>634</v>
      </c>
      <c r="G235" s="11"/>
      <c r="H235" s="11"/>
      <c r="I235" s="11"/>
      <c r="J235" s="11" t="s">
        <v>984</v>
      </c>
      <c r="K235" s="11" t="s">
        <v>356</v>
      </c>
      <c r="L235" s="14" t="s">
        <v>23</v>
      </c>
      <c r="M235" s="11" t="s">
        <v>356</v>
      </c>
      <c r="N235" s="11"/>
      <c r="O235" s="14" t="s">
        <v>356</v>
      </c>
      <c r="P235" s="14">
        <v>30</v>
      </c>
      <c r="Q235" s="14"/>
      <c r="R235" s="6" t="s">
        <v>635</v>
      </c>
    </row>
    <row r="236" spans="1:18" x14ac:dyDescent="0.35">
      <c r="A236" s="19">
        <v>1970</v>
      </c>
      <c r="B236" s="20" t="s">
        <v>50</v>
      </c>
      <c r="C236" s="11"/>
      <c r="D236" s="11" t="s">
        <v>1045</v>
      </c>
      <c r="E236" s="11"/>
      <c r="F236" s="12" t="s">
        <v>1043</v>
      </c>
      <c r="G236" s="11"/>
      <c r="H236" s="11"/>
      <c r="I236" s="11"/>
      <c r="J236" s="11" t="s">
        <v>984</v>
      </c>
      <c r="K236" s="11"/>
      <c r="L236" s="14"/>
      <c r="M236" s="11"/>
      <c r="N236" s="11"/>
      <c r="O236" s="14"/>
      <c r="P236" s="14"/>
      <c r="Q236" s="14"/>
      <c r="R236" s="6"/>
    </row>
    <row r="237" spans="1:18" x14ac:dyDescent="0.35">
      <c r="A237" s="19">
        <v>1983</v>
      </c>
      <c r="B237" s="11" t="s">
        <v>50</v>
      </c>
      <c r="C237" s="11"/>
      <c r="D237" s="11" t="s">
        <v>939</v>
      </c>
      <c r="E237" s="11" t="s">
        <v>774</v>
      </c>
      <c r="F237" s="12"/>
      <c r="G237" s="11">
        <v>662</v>
      </c>
      <c r="H237" s="11"/>
      <c r="I237" s="11"/>
      <c r="J237" s="11" t="s">
        <v>983</v>
      </c>
      <c r="K237" s="11"/>
      <c r="L237" s="11"/>
      <c r="M237" s="11"/>
      <c r="N237" s="11"/>
      <c r="O237" s="11"/>
      <c r="P237" s="11">
        <v>9</v>
      </c>
      <c r="Q237" s="11"/>
      <c r="R237" s="6"/>
    </row>
    <row r="238" spans="1:18" x14ac:dyDescent="0.35">
      <c r="A238" s="19">
        <v>1984</v>
      </c>
      <c r="B238" s="11" t="s">
        <v>50</v>
      </c>
      <c r="C238" s="11"/>
      <c r="D238" s="11" t="s">
        <v>1051</v>
      </c>
      <c r="E238" s="11"/>
      <c r="F238" s="12" t="s">
        <v>1052</v>
      </c>
      <c r="G238" s="11"/>
      <c r="H238" s="11"/>
      <c r="I238" s="11"/>
      <c r="J238" s="11" t="s">
        <v>984</v>
      </c>
      <c r="K238" s="11"/>
      <c r="L238" s="11"/>
      <c r="M238" s="11"/>
      <c r="N238" s="11"/>
      <c r="O238" s="11"/>
      <c r="P238" s="11"/>
      <c r="Q238" s="11"/>
      <c r="R238" s="6"/>
    </row>
    <row r="239" spans="1:18" x14ac:dyDescent="0.35">
      <c r="A239" s="19">
        <v>1984</v>
      </c>
      <c r="B239" s="11" t="s">
        <v>50</v>
      </c>
      <c r="C239" s="11"/>
      <c r="D239" s="11" t="s">
        <v>1055</v>
      </c>
      <c r="E239" s="11"/>
      <c r="F239" s="12" t="s">
        <v>1053</v>
      </c>
      <c r="G239" s="11"/>
      <c r="H239" s="11"/>
      <c r="I239" s="11"/>
      <c r="J239" s="11" t="s">
        <v>984</v>
      </c>
      <c r="K239" s="11"/>
      <c r="L239" s="11"/>
      <c r="M239" s="11"/>
      <c r="N239" s="11"/>
      <c r="O239" s="11"/>
      <c r="P239" s="11"/>
      <c r="Q239" s="11"/>
      <c r="R239" s="6"/>
    </row>
    <row r="240" spans="1:18" x14ac:dyDescent="0.35">
      <c r="A240" s="19">
        <v>1984</v>
      </c>
      <c r="B240" s="11" t="s">
        <v>50</v>
      </c>
      <c r="C240" s="11"/>
      <c r="D240" s="11" t="s">
        <v>1056</v>
      </c>
      <c r="E240" s="11"/>
      <c r="F240" s="12" t="s">
        <v>1054</v>
      </c>
      <c r="G240" s="11"/>
      <c r="H240" s="11"/>
      <c r="I240" s="11"/>
      <c r="J240" s="11" t="s">
        <v>984</v>
      </c>
      <c r="K240" s="11"/>
      <c r="L240" s="11"/>
      <c r="M240" s="11"/>
      <c r="N240" s="11"/>
      <c r="O240" s="11"/>
      <c r="P240" s="11"/>
      <c r="Q240" s="11"/>
      <c r="R240" s="6"/>
    </row>
    <row r="241" spans="1:18" x14ac:dyDescent="0.35">
      <c r="A241" s="19">
        <v>1991</v>
      </c>
      <c r="B241" s="11" t="s">
        <v>50</v>
      </c>
      <c r="C241" s="11"/>
      <c r="D241" s="11" t="s">
        <v>1036</v>
      </c>
      <c r="E241" s="11"/>
      <c r="F241" s="12" t="s">
        <v>1037</v>
      </c>
      <c r="G241" s="11"/>
      <c r="H241" s="11"/>
      <c r="I241" s="11"/>
      <c r="J241" s="11" t="s">
        <v>984</v>
      </c>
      <c r="K241" s="11"/>
      <c r="L241" s="11" t="s">
        <v>23</v>
      </c>
      <c r="M241" s="11"/>
      <c r="N241" s="11"/>
      <c r="O241" s="11"/>
      <c r="P241" s="11"/>
      <c r="Q241" s="11"/>
      <c r="R241" s="6"/>
    </row>
    <row r="242" spans="1:18" ht="31" x14ac:dyDescent="0.35">
      <c r="A242" s="19">
        <v>1993</v>
      </c>
      <c r="B242" s="20" t="s">
        <v>50</v>
      </c>
      <c r="C242" s="11" t="s">
        <v>444</v>
      </c>
      <c r="D242" s="11" t="s">
        <v>704</v>
      </c>
      <c r="E242" s="11"/>
      <c r="F242" s="12" t="s">
        <v>445</v>
      </c>
      <c r="G242" s="11"/>
      <c r="H242" s="11"/>
      <c r="I242" s="11"/>
      <c r="J242" s="11" t="s">
        <v>984</v>
      </c>
      <c r="K242" s="11" t="s">
        <v>23</v>
      </c>
      <c r="L242" s="14" t="s">
        <v>23</v>
      </c>
      <c r="M242" s="11" t="s">
        <v>356</v>
      </c>
      <c r="N242" s="11"/>
      <c r="O242" s="11" t="s">
        <v>446</v>
      </c>
      <c r="P242" s="11"/>
      <c r="Q242" s="11"/>
      <c r="R242" s="6" t="s">
        <v>1015</v>
      </c>
    </row>
    <row r="243" spans="1:18" x14ac:dyDescent="0.35">
      <c r="A243" s="19">
        <v>1993</v>
      </c>
      <c r="B243" s="11" t="s">
        <v>50</v>
      </c>
      <c r="C243" s="11"/>
      <c r="D243" s="11" t="s">
        <v>942</v>
      </c>
      <c r="E243" s="11" t="s">
        <v>774</v>
      </c>
      <c r="F243" s="12"/>
      <c r="G243" s="11">
        <v>442</v>
      </c>
      <c r="H243" s="11"/>
      <c r="I243" s="11"/>
      <c r="J243" s="11" t="s">
        <v>983</v>
      </c>
      <c r="K243" s="11"/>
      <c r="L243" s="11"/>
      <c r="M243" s="11"/>
      <c r="N243" s="11"/>
      <c r="O243" s="11"/>
      <c r="P243" s="11">
        <v>4</v>
      </c>
      <c r="Q243" s="11"/>
      <c r="R243" s="6"/>
    </row>
    <row r="244" spans="1:18" x14ac:dyDescent="0.35">
      <c r="A244" s="19">
        <v>1995</v>
      </c>
      <c r="B244" s="11" t="s">
        <v>50</v>
      </c>
      <c r="C244" s="11"/>
      <c r="D244" s="11" t="s">
        <v>1040</v>
      </c>
      <c r="E244" s="11"/>
      <c r="F244" s="12" t="s">
        <v>1041</v>
      </c>
      <c r="G244" s="11"/>
      <c r="H244" s="11"/>
      <c r="I244" s="11"/>
      <c r="J244" s="11" t="s">
        <v>984</v>
      </c>
      <c r="K244" s="11"/>
      <c r="L244" s="11"/>
      <c r="M244" s="11"/>
      <c r="N244" s="11"/>
      <c r="O244" s="11"/>
      <c r="P244" s="11"/>
      <c r="Q244" s="11"/>
      <c r="R244" s="6"/>
    </row>
    <row r="245" spans="1:18" x14ac:dyDescent="0.35">
      <c r="A245" s="19">
        <v>1996</v>
      </c>
      <c r="B245" s="11" t="s">
        <v>50</v>
      </c>
      <c r="C245" s="11"/>
      <c r="D245" s="11" t="s">
        <v>945</v>
      </c>
      <c r="E245" s="11" t="s">
        <v>774</v>
      </c>
      <c r="F245" s="12" t="s">
        <v>946</v>
      </c>
      <c r="G245" s="11">
        <v>148</v>
      </c>
      <c r="H245" s="11"/>
      <c r="I245" s="11"/>
      <c r="J245" s="11" t="s">
        <v>983</v>
      </c>
      <c r="K245" s="11"/>
      <c r="L245" s="11"/>
      <c r="M245" s="11"/>
      <c r="N245" s="11"/>
      <c r="O245" s="11"/>
      <c r="P245" s="11">
        <v>5</v>
      </c>
      <c r="Q245" s="11"/>
      <c r="R245" s="6"/>
    </row>
    <row r="246" spans="1:18" x14ac:dyDescent="0.35">
      <c r="A246" s="19">
        <v>1997</v>
      </c>
      <c r="B246" s="11" t="s">
        <v>50</v>
      </c>
      <c r="C246" s="11"/>
      <c r="D246" s="11" t="s">
        <v>814</v>
      </c>
      <c r="E246" s="11" t="s">
        <v>774</v>
      </c>
      <c r="F246" s="12" t="s">
        <v>813</v>
      </c>
      <c r="G246" s="11">
        <v>4900</v>
      </c>
      <c r="H246" s="11"/>
      <c r="I246" s="11"/>
      <c r="J246" s="11" t="s">
        <v>983</v>
      </c>
      <c r="K246" s="11"/>
      <c r="L246" s="11"/>
      <c r="M246" s="11"/>
      <c r="N246" s="11"/>
      <c r="O246" s="11"/>
      <c r="P246" s="11"/>
      <c r="Q246" s="11"/>
      <c r="R246" s="6" t="s">
        <v>820</v>
      </c>
    </row>
    <row r="247" spans="1:18" ht="31" x14ac:dyDescent="0.35">
      <c r="A247" s="19">
        <v>1997</v>
      </c>
      <c r="B247" s="11" t="s">
        <v>50</v>
      </c>
      <c r="C247" s="11"/>
      <c r="D247" s="11" t="s">
        <v>815</v>
      </c>
      <c r="E247" s="11" t="s">
        <v>774</v>
      </c>
      <c r="F247" s="12" t="s">
        <v>816</v>
      </c>
      <c r="G247" s="11">
        <v>2100</v>
      </c>
      <c r="H247" s="11"/>
      <c r="I247" s="11"/>
      <c r="J247" s="11" t="s">
        <v>983</v>
      </c>
      <c r="K247" s="11"/>
      <c r="L247" s="11"/>
      <c r="M247" s="11"/>
      <c r="N247" s="11"/>
      <c r="O247" s="11"/>
      <c r="P247" s="11"/>
      <c r="Q247" s="11"/>
      <c r="R247" s="6" t="s">
        <v>820</v>
      </c>
    </row>
    <row r="248" spans="1:18" ht="62" x14ac:dyDescent="0.35">
      <c r="A248" s="19">
        <v>1998</v>
      </c>
      <c r="B248" s="20" t="s">
        <v>50</v>
      </c>
      <c r="C248" s="11" t="s">
        <v>507</v>
      </c>
      <c r="D248" s="11" t="s">
        <v>719</v>
      </c>
      <c r="E248" s="11" t="s">
        <v>11</v>
      </c>
      <c r="F248" s="12" t="s">
        <v>508</v>
      </c>
      <c r="G248" s="11"/>
      <c r="H248" s="11"/>
      <c r="I248" s="11"/>
      <c r="J248" s="11" t="s">
        <v>984</v>
      </c>
      <c r="K248" s="11" t="s">
        <v>509</v>
      </c>
      <c r="L248" s="14" t="s">
        <v>32</v>
      </c>
      <c r="M248" s="11" t="s">
        <v>510</v>
      </c>
      <c r="N248" s="14" t="s">
        <v>9</v>
      </c>
      <c r="O248" s="11" t="s">
        <v>511</v>
      </c>
      <c r="P248" s="11"/>
      <c r="Q248" s="11"/>
      <c r="R248" s="6" t="s">
        <v>512</v>
      </c>
    </row>
    <row r="249" spans="1:18" x14ac:dyDescent="0.35">
      <c r="A249" s="19">
        <v>2000</v>
      </c>
      <c r="B249" s="11" t="s">
        <v>50</v>
      </c>
      <c r="C249" s="11"/>
      <c r="D249" s="11" t="s">
        <v>51</v>
      </c>
      <c r="E249" s="20" t="s">
        <v>62</v>
      </c>
      <c r="F249" s="12"/>
      <c r="G249" s="11"/>
      <c r="H249" s="11"/>
      <c r="I249" s="11"/>
      <c r="J249" s="11" t="s">
        <v>984</v>
      </c>
      <c r="K249" s="11"/>
      <c r="L249" s="11"/>
      <c r="M249" s="11"/>
      <c r="N249" s="11"/>
      <c r="O249" s="11"/>
      <c r="P249" s="11"/>
      <c r="Q249" s="13">
        <v>12000000</v>
      </c>
      <c r="R249" s="21" t="s">
        <v>115</v>
      </c>
    </row>
    <row r="250" spans="1:18" x14ac:dyDescent="0.35">
      <c r="A250" s="19">
        <v>2001</v>
      </c>
      <c r="B250" s="11" t="s">
        <v>50</v>
      </c>
      <c r="C250" s="11"/>
      <c r="D250" s="11" t="s">
        <v>949</v>
      </c>
      <c r="E250" s="11" t="s">
        <v>774</v>
      </c>
      <c r="F250" s="12" t="s">
        <v>950</v>
      </c>
      <c r="G250" s="11">
        <v>4409</v>
      </c>
      <c r="H250" s="11"/>
      <c r="I250" s="11"/>
      <c r="J250" s="11" t="s">
        <v>983</v>
      </c>
      <c r="K250" s="11"/>
      <c r="L250" s="14" t="s">
        <v>23</v>
      </c>
      <c r="M250" s="11"/>
      <c r="N250" s="11"/>
      <c r="O250" s="11"/>
      <c r="P250" s="11">
        <v>0</v>
      </c>
      <c r="Q250" s="11"/>
      <c r="R250" s="6"/>
    </row>
    <row r="251" spans="1:18" x14ac:dyDescent="0.35">
      <c r="A251" s="19">
        <v>2005</v>
      </c>
      <c r="B251" s="20" t="s">
        <v>50</v>
      </c>
      <c r="C251" s="11"/>
      <c r="D251" s="11" t="s">
        <v>791</v>
      </c>
      <c r="E251" s="11" t="s">
        <v>774</v>
      </c>
      <c r="F251" s="12"/>
      <c r="G251" s="11"/>
      <c r="H251" s="11"/>
      <c r="I251" s="11"/>
      <c r="J251" s="11" t="s">
        <v>983</v>
      </c>
      <c r="K251" s="11"/>
      <c r="L251" s="14" t="s">
        <v>23</v>
      </c>
      <c r="M251" s="11"/>
      <c r="N251" s="14"/>
      <c r="O251" s="11"/>
      <c r="P251" s="11">
        <v>2</v>
      </c>
      <c r="Q251" s="11"/>
      <c r="R251" s="21" t="s">
        <v>792</v>
      </c>
    </row>
    <row r="252" spans="1:18" x14ac:dyDescent="0.35">
      <c r="A252" s="19">
        <v>2007</v>
      </c>
      <c r="B252" s="11" t="s">
        <v>50</v>
      </c>
      <c r="C252" s="11"/>
      <c r="D252" s="11" t="s">
        <v>958</v>
      </c>
      <c r="E252" s="11" t="s">
        <v>774</v>
      </c>
      <c r="F252" s="12"/>
      <c r="G252" s="11">
        <v>4800</v>
      </c>
      <c r="H252" s="11"/>
      <c r="I252" s="11"/>
      <c r="J252" s="11" t="s">
        <v>983</v>
      </c>
      <c r="K252" s="11"/>
      <c r="L252" s="20"/>
      <c r="M252" s="11"/>
      <c r="N252" s="11"/>
      <c r="O252" s="11"/>
      <c r="P252" s="11">
        <v>2</v>
      </c>
      <c r="Q252" s="11"/>
      <c r="R252" s="6"/>
    </row>
    <row r="253" spans="1:18" x14ac:dyDescent="0.35">
      <c r="A253" s="19">
        <v>2019</v>
      </c>
      <c r="B253" s="11" t="s">
        <v>50</v>
      </c>
      <c r="C253" s="11"/>
      <c r="D253" s="11" t="s">
        <v>838</v>
      </c>
      <c r="E253" s="11" t="s">
        <v>839</v>
      </c>
      <c r="F253" s="12"/>
      <c r="G253" s="11"/>
      <c r="H253" s="11"/>
      <c r="I253" s="11"/>
      <c r="J253" s="11" t="s">
        <v>983</v>
      </c>
      <c r="K253" s="11"/>
      <c r="L253" s="11"/>
      <c r="M253" s="11"/>
      <c r="N253" s="11"/>
      <c r="O253" s="11"/>
      <c r="P253" s="11"/>
      <c r="Q253" s="11"/>
      <c r="R253" s="6"/>
    </row>
    <row r="254" spans="1:18" x14ac:dyDescent="0.35">
      <c r="A254" s="19">
        <v>1978</v>
      </c>
      <c r="B254" s="11" t="s">
        <v>67</v>
      </c>
      <c r="C254" s="11"/>
      <c r="D254" s="11" t="s">
        <v>207</v>
      </c>
      <c r="E254" s="20" t="s">
        <v>775</v>
      </c>
      <c r="F254" s="12" t="s">
        <v>201</v>
      </c>
      <c r="G254" s="11"/>
      <c r="H254" s="11"/>
      <c r="I254" s="11"/>
      <c r="J254" s="11" t="s">
        <v>983</v>
      </c>
      <c r="K254" s="11"/>
      <c r="L254" s="11" t="s">
        <v>23</v>
      </c>
      <c r="M254" s="11"/>
      <c r="N254" s="11" t="s">
        <v>17</v>
      </c>
      <c r="O254" s="11"/>
      <c r="P254" s="11"/>
      <c r="Q254" s="11"/>
      <c r="R254" s="21" t="s">
        <v>203</v>
      </c>
    </row>
    <row r="255" spans="1:18" x14ac:dyDescent="0.35">
      <c r="A255" s="19">
        <v>1979</v>
      </c>
      <c r="B255" s="11" t="s">
        <v>67</v>
      </c>
      <c r="C255" s="11"/>
      <c r="D255" s="11" t="s">
        <v>826</v>
      </c>
      <c r="E255" s="11" t="s">
        <v>774</v>
      </c>
      <c r="F255" s="12"/>
      <c r="G255" s="11">
        <v>2045</v>
      </c>
      <c r="H255" s="11"/>
      <c r="I255" s="11"/>
      <c r="J255" s="11" t="s">
        <v>983</v>
      </c>
      <c r="K255" s="11"/>
      <c r="L255" s="11"/>
      <c r="M255" s="11"/>
      <c r="N255" s="11"/>
      <c r="O255" s="11"/>
      <c r="P255" s="11">
        <v>7</v>
      </c>
      <c r="Q255" s="11"/>
      <c r="R255" s="6"/>
    </row>
    <row r="256" spans="1:18" x14ac:dyDescent="0.35">
      <c r="A256" s="19">
        <v>1980</v>
      </c>
      <c r="B256" s="11" t="s">
        <v>67</v>
      </c>
      <c r="C256" s="11"/>
      <c r="D256" s="11" t="s">
        <v>828</v>
      </c>
      <c r="E256" s="11" t="s">
        <v>774</v>
      </c>
      <c r="F256" s="12"/>
      <c r="G256" s="11">
        <v>740</v>
      </c>
      <c r="H256" s="11"/>
      <c r="I256" s="11"/>
      <c r="J256" s="11" t="s">
        <v>983</v>
      </c>
      <c r="K256" s="11"/>
      <c r="L256" s="11"/>
      <c r="M256" s="11"/>
      <c r="N256" s="11"/>
      <c r="O256" s="11"/>
      <c r="P256" s="11">
        <v>1</v>
      </c>
      <c r="Q256" s="11"/>
      <c r="R256" s="6"/>
    </row>
    <row r="257" spans="1:18" x14ac:dyDescent="0.35">
      <c r="A257" s="19">
        <v>1984</v>
      </c>
      <c r="B257" s="11" t="s">
        <v>67</v>
      </c>
      <c r="C257" s="11"/>
      <c r="D257" s="11" t="s">
        <v>208</v>
      </c>
      <c r="E257" s="20" t="s">
        <v>775</v>
      </c>
      <c r="F257" s="12" t="s">
        <v>209</v>
      </c>
      <c r="G257" s="11"/>
      <c r="H257" s="11"/>
      <c r="I257" s="11"/>
      <c r="J257" s="11" t="s">
        <v>983</v>
      </c>
      <c r="K257" s="11"/>
      <c r="L257" s="11" t="s">
        <v>23</v>
      </c>
      <c r="M257" s="11"/>
      <c r="N257" s="11" t="s">
        <v>17</v>
      </c>
      <c r="O257" s="11"/>
      <c r="P257" s="11"/>
      <c r="Q257" s="11"/>
      <c r="R257" s="21" t="s">
        <v>203</v>
      </c>
    </row>
    <row r="258" spans="1:18" ht="31" x14ac:dyDescent="0.35">
      <c r="A258" s="19">
        <v>1992</v>
      </c>
      <c r="B258" s="20" t="s">
        <v>67</v>
      </c>
      <c r="C258" s="11" t="s">
        <v>424</v>
      </c>
      <c r="D258" s="11" t="s">
        <v>695</v>
      </c>
      <c r="E258" s="11" t="s">
        <v>752</v>
      </c>
      <c r="F258" s="12" t="s">
        <v>425</v>
      </c>
      <c r="G258" s="11"/>
      <c r="H258" s="11"/>
      <c r="I258" s="11"/>
      <c r="J258" s="11" t="s">
        <v>984</v>
      </c>
      <c r="K258" s="11" t="s">
        <v>23</v>
      </c>
      <c r="L258" s="14" t="s">
        <v>23</v>
      </c>
      <c r="M258" s="11" t="s">
        <v>356</v>
      </c>
      <c r="N258" s="11"/>
      <c r="O258" s="11"/>
      <c r="P258" s="11"/>
      <c r="Q258" s="11"/>
      <c r="R258" s="6" t="s">
        <v>1016</v>
      </c>
    </row>
    <row r="259" spans="1:18" x14ac:dyDescent="0.35">
      <c r="A259" s="19">
        <v>1995</v>
      </c>
      <c r="B259" s="11" t="s">
        <v>67</v>
      </c>
      <c r="C259" s="11"/>
      <c r="D259" s="11" t="s">
        <v>180</v>
      </c>
      <c r="E259" s="20" t="s">
        <v>775</v>
      </c>
      <c r="F259" s="12" t="s">
        <v>182</v>
      </c>
      <c r="G259" s="11">
        <v>16000</v>
      </c>
      <c r="H259" s="11"/>
      <c r="I259" s="11"/>
      <c r="J259" s="11" t="s">
        <v>983</v>
      </c>
      <c r="K259" s="11"/>
      <c r="L259" s="11" t="s">
        <v>23</v>
      </c>
      <c r="M259" s="11"/>
      <c r="N259" s="11" t="s">
        <v>17</v>
      </c>
      <c r="O259" s="11"/>
      <c r="P259" s="11"/>
      <c r="Q259" s="11"/>
      <c r="R259" s="21" t="s">
        <v>181</v>
      </c>
    </row>
    <row r="260" spans="1:18" x14ac:dyDescent="0.35">
      <c r="A260" s="19">
        <v>1995</v>
      </c>
      <c r="B260" s="11" t="s">
        <v>67</v>
      </c>
      <c r="C260" s="11"/>
      <c r="D260" s="11" t="s">
        <v>193</v>
      </c>
      <c r="E260" s="20" t="s">
        <v>775</v>
      </c>
      <c r="F260" s="12" t="s">
        <v>200</v>
      </c>
      <c r="G260" s="11">
        <v>16250</v>
      </c>
      <c r="H260" s="11">
        <v>9.1999999999999993</v>
      </c>
      <c r="I260" s="11">
        <v>460</v>
      </c>
      <c r="J260" s="11" t="s">
        <v>983</v>
      </c>
      <c r="K260" s="11"/>
      <c r="L260" s="11" t="s">
        <v>23</v>
      </c>
      <c r="M260" s="11"/>
      <c r="N260" s="11" t="s">
        <v>17</v>
      </c>
      <c r="O260" s="11"/>
      <c r="P260" s="11"/>
      <c r="Q260" s="11"/>
      <c r="R260" s="21" t="s">
        <v>202</v>
      </c>
    </row>
    <row r="261" spans="1:18" x14ac:dyDescent="0.35">
      <c r="A261" s="19">
        <v>1995</v>
      </c>
      <c r="B261" s="11" t="s">
        <v>67</v>
      </c>
      <c r="C261" s="11"/>
      <c r="D261" s="11" t="s">
        <v>194</v>
      </c>
      <c r="E261" s="20" t="s">
        <v>775</v>
      </c>
      <c r="F261" s="12" t="s">
        <v>200</v>
      </c>
      <c r="G261" s="11">
        <v>1743</v>
      </c>
      <c r="H261" s="11">
        <v>7.5</v>
      </c>
      <c r="I261" s="11">
        <v>135</v>
      </c>
      <c r="J261" s="11" t="s">
        <v>983</v>
      </c>
      <c r="K261" s="11"/>
      <c r="L261" s="11" t="s">
        <v>23</v>
      </c>
      <c r="M261" s="11"/>
      <c r="N261" s="11" t="s">
        <v>17</v>
      </c>
      <c r="O261" s="11"/>
      <c r="P261" s="11"/>
      <c r="Q261" s="11"/>
      <c r="R261" s="21" t="s">
        <v>202</v>
      </c>
    </row>
    <row r="262" spans="1:18" x14ac:dyDescent="0.35">
      <c r="A262" s="19">
        <v>1995</v>
      </c>
      <c r="B262" s="11" t="s">
        <v>67</v>
      </c>
      <c r="C262" s="11"/>
      <c r="D262" s="11" t="s">
        <v>195</v>
      </c>
      <c r="E262" s="20" t="s">
        <v>775</v>
      </c>
      <c r="F262" s="12" t="s">
        <v>200</v>
      </c>
      <c r="G262" s="11">
        <v>3293</v>
      </c>
      <c r="H262" s="11">
        <v>12</v>
      </c>
      <c r="I262" s="11">
        <v>27</v>
      </c>
      <c r="J262" s="11" t="s">
        <v>983</v>
      </c>
      <c r="K262" s="11"/>
      <c r="L262" s="11" t="s">
        <v>23</v>
      </c>
      <c r="M262" s="11"/>
      <c r="N262" s="11" t="s">
        <v>17</v>
      </c>
      <c r="O262" s="11"/>
      <c r="P262" s="11"/>
      <c r="Q262" s="11"/>
      <c r="R262" s="21" t="s">
        <v>202</v>
      </c>
    </row>
    <row r="263" spans="1:18" x14ac:dyDescent="0.35">
      <c r="A263" s="19">
        <v>1995</v>
      </c>
      <c r="B263" s="11" t="s">
        <v>67</v>
      </c>
      <c r="C263" s="11"/>
      <c r="D263" s="11" t="s">
        <v>196</v>
      </c>
      <c r="E263" s="20" t="s">
        <v>775</v>
      </c>
      <c r="F263" s="12" t="s">
        <v>200</v>
      </c>
      <c r="G263" s="11">
        <v>3250</v>
      </c>
      <c r="H263" s="11">
        <v>12</v>
      </c>
      <c r="I263" s="11">
        <v>27</v>
      </c>
      <c r="J263" s="11" t="s">
        <v>983</v>
      </c>
      <c r="K263" s="11"/>
      <c r="L263" s="11" t="s">
        <v>23</v>
      </c>
      <c r="M263" s="11"/>
      <c r="N263" s="11" t="s">
        <v>17</v>
      </c>
      <c r="O263" s="11"/>
      <c r="P263" s="11"/>
      <c r="Q263" s="11"/>
      <c r="R263" s="21" t="s">
        <v>202</v>
      </c>
    </row>
    <row r="264" spans="1:18" x14ac:dyDescent="0.35">
      <c r="A264" s="19">
        <v>1995</v>
      </c>
      <c r="B264" s="11" t="s">
        <v>67</v>
      </c>
      <c r="C264" s="11"/>
      <c r="D264" s="11" t="s">
        <v>197</v>
      </c>
      <c r="E264" s="20" t="s">
        <v>775</v>
      </c>
      <c r="F264" s="12" t="s">
        <v>200</v>
      </c>
      <c r="G264" s="11">
        <v>3032</v>
      </c>
      <c r="H264" s="11">
        <v>8.5</v>
      </c>
      <c r="I264" s="11">
        <v>260</v>
      </c>
      <c r="J264" s="11" t="s">
        <v>983</v>
      </c>
      <c r="K264" s="11"/>
      <c r="L264" s="11" t="s">
        <v>23</v>
      </c>
      <c r="M264" s="11"/>
      <c r="N264" s="11" t="s">
        <v>17</v>
      </c>
      <c r="O264" s="11"/>
      <c r="P264" s="11"/>
      <c r="Q264" s="11"/>
      <c r="R264" s="21" t="s">
        <v>202</v>
      </c>
    </row>
    <row r="265" spans="1:18" x14ac:dyDescent="0.35">
      <c r="A265" s="19">
        <v>1995</v>
      </c>
      <c r="B265" s="11" t="s">
        <v>67</v>
      </c>
      <c r="C265" s="11"/>
      <c r="D265" s="11" t="s">
        <v>198</v>
      </c>
      <c r="E265" s="20" t="s">
        <v>775</v>
      </c>
      <c r="F265" s="12" t="s">
        <v>200</v>
      </c>
      <c r="G265" s="11">
        <v>1705</v>
      </c>
      <c r="H265" s="11"/>
      <c r="I265" s="11">
        <v>42</v>
      </c>
      <c r="J265" s="11" t="s">
        <v>983</v>
      </c>
      <c r="K265" s="11"/>
      <c r="L265" s="11" t="s">
        <v>23</v>
      </c>
      <c r="M265" s="11"/>
      <c r="N265" s="11" t="s">
        <v>17</v>
      </c>
      <c r="O265" s="11"/>
      <c r="P265" s="11"/>
      <c r="Q265" s="11"/>
      <c r="R265" s="21" t="s">
        <v>202</v>
      </c>
    </row>
    <row r="266" spans="1:18" x14ac:dyDescent="0.35">
      <c r="A266" s="19">
        <v>1995</v>
      </c>
      <c r="B266" s="11" t="s">
        <v>67</v>
      </c>
      <c r="C266" s="11"/>
      <c r="D266" s="11" t="s">
        <v>199</v>
      </c>
      <c r="E266" s="20" t="s">
        <v>775</v>
      </c>
      <c r="F266" s="12" t="s">
        <v>200</v>
      </c>
      <c r="G266" s="11">
        <v>4900</v>
      </c>
      <c r="H266" s="11">
        <v>1.6</v>
      </c>
      <c r="I266" s="11">
        <v>13</v>
      </c>
      <c r="J266" s="11" t="s">
        <v>983</v>
      </c>
      <c r="K266" s="11"/>
      <c r="L266" s="11" t="s">
        <v>23</v>
      </c>
      <c r="M266" s="11"/>
      <c r="N266" s="11" t="s">
        <v>17</v>
      </c>
      <c r="O266" s="11"/>
      <c r="P266" s="11"/>
      <c r="Q266" s="11"/>
      <c r="R266" s="21" t="s">
        <v>202</v>
      </c>
    </row>
    <row r="267" spans="1:18" x14ac:dyDescent="0.35">
      <c r="A267" s="19">
        <v>1995</v>
      </c>
      <c r="B267" s="11" t="s">
        <v>67</v>
      </c>
      <c r="C267" s="11"/>
      <c r="D267" s="11" t="s">
        <v>204</v>
      </c>
      <c r="E267" s="20" t="s">
        <v>775</v>
      </c>
      <c r="F267" s="12" t="s">
        <v>200</v>
      </c>
      <c r="G267" s="11"/>
      <c r="H267" s="11"/>
      <c r="I267" s="11"/>
      <c r="J267" s="11" t="s">
        <v>983</v>
      </c>
      <c r="K267" s="11"/>
      <c r="L267" s="11" t="s">
        <v>23</v>
      </c>
      <c r="M267" s="11"/>
      <c r="N267" s="11" t="s">
        <v>17</v>
      </c>
      <c r="O267" s="11"/>
      <c r="P267" s="11"/>
      <c r="Q267" s="11"/>
      <c r="R267" s="21" t="s">
        <v>203</v>
      </c>
    </row>
    <row r="268" spans="1:18" ht="62" x14ac:dyDescent="0.35">
      <c r="A268" s="19">
        <v>1996</v>
      </c>
      <c r="B268" s="11" t="s">
        <v>67</v>
      </c>
      <c r="C268" s="11"/>
      <c r="D268" s="11" t="s">
        <v>799</v>
      </c>
      <c r="E268" s="20" t="s">
        <v>11</v>
      </c>
      <c r="F268" s="12" t="s">
        <v>765</v>
      </c>
      <c r="G268" s="11"/>
      <c r="H268" s="11"/>
      <c r="I268" s="11"/>
      <c r="J268" s="11" t="s">
        <v>983</v>
      </c>
      <c r="K268" s="11"/>
      <c r="L268" s="14" t="s">
        <v>23</v>
      </c>
      <c r="M268" s="11" t="s">
        <v>497</v>
      </c>
      <c r="N268" s="14" t="s">
        <v>17</v>
      </c>
      <c r="O268" s="11"/>
      <c r="P268" s="11">
        <v>22</v>
      </c>
      <c r="Q268" s="11"/>
      <c r="R268" s="21" t="s">
        <v>798</v>
      </c>
    </row>
    <row r="269" spans="1:18" ht="46.5" x14ac:dyDescent="0.35">
      <c r="A269" s="19">
        <v>2003</v>
      </c>
      <c r="B269" s="20" t="s">
        <v>67</v>
      </c>
      <c r="C269" s="11" t="s">
        <v>623</v>
      </c>
      <c r="D269" s="11" t="s">
        <v>745</v>
      </c>
      <c r="E269" s="11" t="s">
        <v>752</v>
      </c>
      <c r="F269" s="12" t="s">
        <v>770</v>
      </c>
      <c r="G269" s="11"/>
      <c r="H269" s="11"/>
      <c r="I269" s="11"/>
      <c r="J269" s="11" t="s">
        <v>984</v>
      </c>
      <c r="K269" s="11" t="s">
        <v>624</v>
      </c>
      <c r="L269" s="14" t="s">
        <v>23</v>
      </c>
      <c r="M269" s="11" t="s">
        <v>625</v>
      </c>
      <c r="N269" s="14" t="s">
        <v>17</v>
      </c>
      <c r="O269" s="11" t="s">
        <v>356</v>
      </c>
      <c r="P269" s="11">
        <v>3</v>
      </c>
      <c r="Q269" s="11"/>
      <c r="R269" s="6" t="s">
        <v>626</v>
      </c>
    </row>
    <row r="270" spans="1:18" x14ac:dyDescent="0.35">
      <c r="A270" s="19">
        <v>2003</v>
      </c>
      <c r="B270" s="11" t="s">
        <v>67</v>
      </c>
      <c r="C270" s="11"/>
      <c r="D270" s="11" t="s">
        <v>68</v>
      </c>
      <c r="E270" s="20" t="s">
        <v>752</v>
      </c>
      <c r="F270" s="12"/>
      <c r="G270" s="11"/>
      <c r="H270" s="11"/>
      <c r="I270" s="11">
        <v>130</v>
      </c>
      <c r="J270" s="11" t="s">
        <v>984</v>
      </c>
      <c r="K270" s="11"/>
      <c r="L270" s="11" t="s">
        <v>23</v>
      </c>
      <c r="M270" s="11"/>
      <c r="N270" s="11" t="s">
        <v>9</v>
      </c>
      <c r="O270" s="11"/>
      <c r="P270" s="11"/>
      <c r="Q270" s="11"/>
      <c r="R270" s="21" t="s">
        <v>115</v>
      </c>
    </row>
    <row r="271" spans="1:18" x14ac:dyDescent="0.35">
      <c r="A271" s="19">
        <v>2004</v>
      </c>
      <c r="B271" s="11" t="s">
        <v>67</v>
      </c>
      <c r="C271" s="11"/>
      <c r="D271" s="11" t="s">
        <v>206</v>
      </c>
      <c r="E271" s="20" t="s">
        <v>775</v>
      </c>
      <c r="F271" s="12" t="s">
        <v>205</v>
      </c>
      <c r="G271" s="11"/>
      <c r="H271" s="11"/>
      <c r="I271" s="11"/>
      <c r="J271" s="11" t="s">
        <v>983</v>
      </c>
      <c r="K271" s="11"/>
      <c r="L271" s="11" t="s">
        <v>23</v>
      </c>
      <c r="M271" s="11"/>
      <c r="N271" s="11" t="s">
        <v>17</v>
      </c>
      <c r="O271" s="11"/>
      <c r="P271" s="11"/>
      <c r="Q271" s="11"/>
      <c r="R271" s="21" t="s">
        <v>203</v>
      </c>
    </row>
    <row r="272" spans="1:18" x14ac:dyDescent="0.35">
      <c r="A272" s="19">
        <v>2004</v>
      </c>
      <c r="B272" s="11" t="s">
        <v>67</v>
      </c>
      <c r="C272" s="11"/>
      <c r="D272" s="11" t="s">
        <v>210</v>
      </c>
      <c r="E272" s="20" t="s">
        <v>775</v>
      </c>
      <c r="F272" s="12" t="s">
        <v>205</v>
      </c>
      <c r="G272" s="11">
        <v>8625</v>
      </c>
      <c r="H272" s="11"/>
      <c r="I272" s="11"/>
      <c r="J272" s="11" t="s">
        <v>983</v>
      </c>
      <c r="K272" s="11"/>
      <c r="L272" s="11" t="s">
        <v>23</v>
      </c>
      <c r="M272" s="11"/>
      <c r="N272" s="11" t="s">
        <v>9</v>
      </c>
      <c r="O272" s="11"/>
      <c r="P272" s="11"/>
      <c r="Q272" s="11"/>
      <c r="R272" s="21" t="s">
        <v>214</v>
      </c>
    </row>
    <row r="273" spans="1:18" x14ac:dyDescent="0.35">
      <c r="A273" s="19">
        <v>2004</v>
      </c>
      <c r="B273" s="11" t="s">
        <v>67</v>
      </c>
      <c r="C273" s="11"/>
      <c r="D273" s="11" t="s">
        <v>211</v>
      </c>
      <c r="E273" s="20" t="s">
        <v>775</v>
      </c>
      <c r="F273" s="12" t="s">
        <v>205</v>
      </c>
      <c r="G273" s="11"/>
      <c r="H273" s="11"/>
      <c r="I273" s="11"/>
      <c r="J273" s="11" t="s">
        <v>983</v>
      </c>
      <c r="K273" s="11"/>
      <c r="L273" s="11" t="s">
        <v>23</v>
      </c>
      <c r="M273" s="11"/>
      <c r="N273" s="11" t="s">
        <v>17</v>
      </c>
      <c r="O273" s="11"/>
      <c r="P273" s="11"/>
      <c r="Q273" s="11"/>
      <c r="R273" s="21" t="s">
        <v>214</v>
      </c>
    </row>
    <row r="274" spans="1:18" x14ac:dyDescent="0.35">
      <c r="A274" s="19">
        <v>2004</v>
      </c>
      <c r="B274" s="11" t="s">
        <v>67</v>
      </c>
      <c r="C274" s="11"/>
      <c r="D274" s="11" t="s">
        <v>212</v>
      </c>
      <c r="E274" s="20" t="s">
        <v>775</v>
      </c>
      <c r="F274" s="12" t="s">
        <v>205</v>
      </c>
      <c r="G274" s="11"/>
      <c r="H274" s="11"/>
      <c r="I274" s="11"/>
      <c r="J274" s="11" t="s">
        <v>983</v>
      </c>
      <c r="K274" s="11"/>
      <c r="L274" s="11" t="s">
        <v>23</v>
      </c>
      <c r="M274" s="11"/>
      <c r="N274" s="11" t="s">
        <v>17</v>
      </c>
      <c r="O274" s="11"/>
      <c r="P274" s="11"/>
      <c r="Q274" s="11"/>
      <c r="R274" s="21" t="s">
        <v>214</v>
      </c>
    </row>
    <row r="275" spans="1:18" x14ac:dyDescent="0.35">
      <c r="A275" s="19">
        <v>2004</v>
      </c>
      <c r="B275" s="11" t="s">
        <v>67</v>
      </c>
      <c r="C275" s="11"/>
      <c r="D275" s="11" t="s">
        <v>213</v>
      </c>
      <c r="E275" s="20" t="s">
        <v>775</v>
      </c>
      <c r="F275" s="12" t="s">
        <v>205</v>
      </c>
      <c r="G275" s="11"/>
      <c r="H275" s="11"/>
      <c r="I275" s="11"/>
      <c r="J275" s="11" t="s">
        <v>983</v>
      </c>
      <c r="K275" s="11"/>
      <c r="L275" s="11" t="s">
        <v>23</v>
      </c>
      <c r="M275" s="11"/>
      <c r="N275" s="11" t="s">
        <v>17</v>
      </c>
      <c r="O275" s="11"/>
      <c r="P275" s="11"/>
      <c r="Q275" s="11"/>
      <c r="R275" s="21" t="s">
        <v>214</v>
      </c>
    </row>
    <row r="276" spans="1:18" x14ac:dyDescent="0.35">
      <c r="A276" s="19">
        <v>2012</v>
      </c>
      <c r="B276" s="11" t="s">
        <v>67</v>
      </c>
      <c r="C276" s="11"/>
      <c r="D276" s="11" t="s">
        <v>110</v>
      </c>
      <c r="E276" s="20" t="s">
        <v>11</v>
      </c>
      <c r="F276" s="12" t="s">
        <v>111</v>
      </c>
      <c r="G276" s="11">
        <v>800</v>
      </c>
      <c r="H276" s="11">
        <v>5</v>
      </c>
      <c r="I276" s="11">
        <v>26</v>
      </c>
      <c r="J276" s="11" t="s">
        <v>984</v>
      </c>
      <c r="K276" s="11"/>
      <c r="L276" s="11" t="s">
        <v>32</v>
      </c>
      <c r="M276" s="11"/>
      <c r="N276" s="11" t="s">
        <v>9</v>
      </c>
      <c r="O276" s="11"/>
      <c r="P276" s="11">
        <v>5</v>
      </c>
      <c r="Q276" s="11"/>
      <c r="R276" s="21" t="s">
        <v>130</v>
      </c>
    </row>
    <row r="277" spans="1:18" ht="62" x14ac:dyDescent="0.35">
      <c r="A277" s="19">
        <v>2012</v>
      </c>
      <c r="B277" s="11" t="s">
        <v>67</v>
      </c>
      <c r="C277" s="11"/>
      <c r="D277" s="11" t="s">
        <v>192</v>
      </c>
      <c r="E277" s="20" t="s">
        <v>119</v>
      </c>
      <c r="F277" s="12" t="s">
        <v>974</v>
      </c>
      <c r="G277" s="11">
        <v>4784</v>
      </c>
      <c r="H277" s="11"/>
      <c r="I277" s="11"/>
      <c r="J277" s="11" t="s">
        <v>983</v>
      </c>
      <c r="K277" s="11"/>
      <c r="L277" s="11" t="s">
        <v>23</v>
      </c>
      <c r="M277" s="11"/>
      <c r="N277" s="11" t="s">
        <v>17</v>
      </c>
      <c r="O277" s="11"/>
      <c r="P277" s="11">
        <v>9</v>
      </c>
      <c r="Q277" s="11"/>
      <c r="R277" s="6"/>
    </row>
    <row r="278" spans="1:18" ht="46.5" x14ac:dyDescent="0.35">
      <c r="A278" s="19">
        <v>1991</v>
      </c>
      <c r="B278" s="20" t="s">
        <v>37</v>
      </c>
      <c r="C278" s="11" t="s">
        <v>408</v>
      </c>
      <c r="D278" s="11" t="s">
        <v>690</v>
      </c>
      <c r="E278" s="11" t="s">
        <v>752</v>
      </c>
      <c r="F278" s="12" t="s">
        <v>409</v>
      </c>
      <c r="G278" s="11"/>
      <c r="H278" s="11"/>
      <c r="I278" s="11"/>
      <c r="J278" s="11" t="s">
        <v>984</v>
      </c>
      <c r="K278" s="11" t="s">
        <v>23</v>
      </c>
      <c r="L278" s="14" t="s">
        <v>23</v>
      </c>
      <c r="M278" s="11" t="s">
        <v>410</v>
      </c>
      <c r="N278" s="14" t="s">
        <v>9</v>
      </c>
      <c r="O278" s="11"/>
      <c r="P278" s="11"/>
      <c r="Q278" s="11"/>
      <c r="R278" s="6" t="s">
        <v>357</v>
      </c>
    </row>
    <row r="279" spans="1:18" ht="77.5" x14ac:dyDescent="0.35">
      <c r="A279" s="19">
        <v>1991</v>
      </c>
      <c r="B279" s="11" t="s">
        <v>37</v>
      </c>
      <c r="C279" s="11"/>
      <c r="D279" s="11" t="s">
        <v>38</v>
      </c>
      <c r="E279" s="20" t="s">
        <v>752</v>
      </c>
      <c r="F279" s="12" t="s">
        <v>763</v>
      </c>
      <c r="G279" s="11"/>
      <c r="H279" s="11"/>
      <c r="I279" s="11">
        <v>18</v>
      </c>
      <c r="J279" s="11" t="s">
        <v>984</v>
      </c>
      <c r="K279" s="11"/>
      <c r="L279" s="11" t="s">
        <v>16</v>
      </c>
      <c r="M279" s="11"/>
      <c r="N279" s="11" t="s">
        <v>17</v>
      </c>
      <c r="O279" s="11"/>
      <c r="P279" s="11"/>
      <c r="Q279" s="11"/>
      <c r="R279" s="21" t="s">
        <v>115</v>
      </c>
    </row>
    <row r="280" spans="1:18" ht="46.5" x14ac:dyDescent="0.35">
      <c r="A280" s="19">
        <v>1991</v>
      </c>
      <c r="B280" s="11" t="s">
        <v>37</v>
      </c>
      <c r="C280" s="11"/>
      <c r="D280" s="11" t="s">
        <v>38</v>
      </c>
      <c r="E280" s="20" t="s">
        <v>752</v>
      </c>
      <c r="F280" s="12" t="s">
        <v>764</v>
      </c>
      <c r="G280" s="11"/>
      <c r="H280" s="11"/>
      <c r="I280" s="11">
        <v>30</v>
      </c>
      <c r="J280" s="11" t="s">
        <v>984</v>
      </c>
      <c r="K280" s="11"/>
      <c r="L280" s="11" t="s">
        <v>16</v>
      </c>
      <c r="M280" s="11"/>
      <c r="N280" s="11" t="s">
        <v>17</v>
      </c>
      <c r="O280" s="11"/>
      <c r="P280" s="11"/>
      <c r="Q280" s="11"/>
      <c r="R280" s="21" t="s">
        <v>115</v>
      </c>
    </row>
    <row r="281" spans="1:18" ht="46.5" x14ac:dyDescent="0.35">
      <c r="A281" s="19">
        <v>1992</v>
      </c>
      <c r="B281" s="20" t="s">
        <v>37</v>
      </c>
      <c r="C281" s="11" t="s">
        <v>411</v>
      </c>
      <c r="D281" s="11" t="s">
        <v>693</v>
      </c>
      <c r="E281" s="11" t="s">
        <v>752</v>
      </c>
      <c r="F281" s="12" t="s">
        <v>421</v>
      </c>
      <c r="G281" s="11"/>
      <c r="H281" s="11"/>
      <c r="I281" s="11"/>
      <c r="J281" s="11" t="s">
        <v>984</v>
      </c>
      <c r="K281" s="11" t="s">
        <v>23</v>
      </c>
      <c r="L281" s="14" t="s">
        <v>23</v>
      </c>
      <c r="M281" s="11" t="s">
        <v>356</v>
      </c>
      <c r="N281" s="11"/>
      <c r="O281" s="11"/>
      <c r="P281" s="11"/>
      <c r="Q281" s="11"/>
      <c r="R281" s="6" t="s">
        <v>357</v>
      </c>
    </row>
    <row r="282" spans="1:18" x14ac:dyDescent="0.35">
      <c r="A282" s="19">
        <v>1993</v>
      </c>
      <c r="B282" s="20" t="s">
        <v>37</v>
      </c>
      <c r="C282" s="11" t="s">
        <v>411</v>
      </c>
      <c r="D282" s="11" t="s">
        <v>699</v>
      </c>
      <c r="E282" s="11" t="s">
        <v>752</v>
      </c>
      <c r="F282" s="12" t="s">
        <v>756</v>
      </c>
      <c r="G282" s="11"/>
      <c r="H282" s="11"/>
      <c r="I282" s="11"/>
      <c r="J282" s="11" t="s">
        <v>984</v>
      </c>
      <c r="K282" s="11" t="s">
        <v>23</v>
      </c>
      <c r="L282" s="14" t="s">
        <v>23</v>
      </c>
      <c r="M282" s="11" t="s">
        <v>183</v>
      </c>
      <c r="N282" s="14" t="s">
        <v>17</v>
      </c>
      <c r="O282" s="11"/>
      <c r="P282" s="11"/>
      <c r="Q282" s="11"/>
      <c r="R282" s="6" t="s">
        <v>433</v>
      </c>
    </row>
    <row r="283" spans="1:18" ht="108.5" x14ac:dyDescent="0.35">
      <c r="A283" s="19">
        <v>1993</v>
      </c>
      <c r="B283" s="20" t="s">
        <v>37</v>
      </c>
      <c r="C283" s="11" t="s">
        <v>411</v>
      </c>
      <c r="D283" s="11" t="s">
        <v>700</v>
      </c>
      <c r="E283" s="11" t="s">
        <v>752</v>
      </c>
      <c r="F283" s="12" t="s">
        <v>757</v>
      </c>
      <c r="G283" s="11"/>
      <c r="H283" s="11"/>
      <c r="I283" s="11"/>
      <c r="J283" s="11" t="s">
        <v>984</v>
      </c>
      <c r="K283" s="11" t="s">
        <v>23</v>
      </c>
      <c r="L283" s="14" t="s">
        <v>23</v>
      </c>
      <c r="M283" s="11" t="s">
        <v>434</v>
      </c>
      <c r="N283" s="14" t="s">
        <v>17</v>
      </c>
      <c r="O283" s="11"/>
      <c r="P283" s="11"/>
      <c r="Q283" s="11"/>
      <c r="R283" s="6" t="s">
        <v>435</v>
      </c>
    </row>
    <row r="284" spans="1:18" x14ac:dyDescent="0.35">
      <c r="A284" s="19">
        <v>1993</v>
      </c>
      <c r="B284" s="20" t="s">
        <v>37</v>
      </c>
      <c r="C284" s="11" t="s">
        <v>411</v>
      </c>
      <c r="D284" s="11" t="s">
        <v>701</v>
      </c>
      <c r="E284" s="11" t="s">
        <v>752</v>
      </c>
      <c r="F284" s="12" t="s">
        <v>758</v>
      </c>
      <c r="G284" s="11"/>
      <c r="H284" s="11"/>
      <c r="I284" s="11">
        <v>22</v>
      </c>
      <c r="J284" s="11" t="s">
        <v>984</v>
      </c>
      <c r="K284" s="11" t="s">
        <v>23</v>
      </c>
      <c r="L284" s="14" t="s">
        <v>23</v>
      </c>
      <c r="M284" s="11" t="s">
        <v>436</v>
      </c>
      <c r="N284" s="14" t="s">
        <v>17</v>
      </c>
      <c r="O284" s="11"/>
      <c r="P284" s="11"/>
      <c r="Q284" s="11"/>
      <c r="R284" s="6" t="s">
        <v>437</v>
      </c>
    </row>
    <row r="285" spans="1:18" x14ac:dyDescent="0.35">
      <c r="A285" s="19">
        <v>1993</v>
      </c>
      <c r="B285" s="20" t="s">
        <v>37</v>
      </c>
      <c r="C285" s="11" t="s">
        <v>411</v>
      </c>
      <c r="D285" s="11" t="s">
        <v>1002</v>
      </c>
      <c r="E285" s="11" t="s">
        <v>752</v>
      </c>
      <c r="F285" s="12" t="s">
        <v>759</v>
      </c>
      <c r="G285" s="11"/>
      <c r="H285" s="11"/>
      <c r="I285" s="11">
        <v>24</v>
      </c>
      <c r="J285" s="11" t="s">
        <v>984</v>
      </c>
      <c r="K285" s="11" t="s">
        <v>23</v>
      </c>
      <c r="L285" s="14" t="s">
        <v>23</v>
      </c>
      <c r="M285" s="11" t="s">
        <v>438</v>
      </c>
      <c r="N285" s="14" t="s">
        <v>9</v>
      </c>
      <c r="O285" s="11"/>
      <c r="P285" s="11"/>
      <c r="Q285" s="11"/>
      <c r="R285" s="6" t="s">
        <v>439</v>
      </c>
    </row>
    <row r="286" spans="1:18" x14ac:dyDescent="0.35">
      <c r="A286" s="19">
        <v>1995</v>
      </c>
      <c r="B286" s="20" t="s">
        <v>37</v>
      </c>
      <c r="C286" s="11"/>
      <c r="D286" s="11" t="s">
        <v>1061</v>
      </c>
      <c r="E286" s="11"/>
      <c r="F286" s="12" t="s">
        <v>1062</v>
      </c>
      <c r="G286" s="11"/>
      <c r="H286" s="11"/>
      <c r="I286" s="11"/>
      <c r="J286" s="11" t="s">
        <v>984</v>
      </c>
      <c r="K286" s="11"/>
      <c r="L286" s="14"/>
      <c r="M286" s="11"/>
      <c r="N286" s="14"/>
      <c r="O286" s="11"/>
      <c r="P286" s="11"/>
      <c r="Q286" s="11"/>
      <c r="R286" s="6"/>
    </row>
    <row r="287" spans="1:18" x14ac:dyDescent="0.35">
      <c r="A287" s="19">
        <v>2000</v>
      </c>
      <c r="B287" s="11" t="s">
        <v>37</v>
      </c>
      <c r="C287" s="11"/>
      <c r="D287" s="11" t="s">
        <v>52</v>
      </c>
      <c r="E287" s="20" t="s">
        <v>776</v>
      </c>
      <c r="F287" s="12"/>
      <c r="G287" s="11"/>
      <c r="H287" s="11"/>
      <c r="I287" s="11"/>
      <c r="J287" s="11" t="s">
        <v>984</v>
      </c>
      <c r="K287" s="11"/>
      <c r="L287" s="11" t="s">
        <v>54</v>
      </c>
      <c r="M287" s="11"/>
      <c r="N287" s="11" t="s">
        <v>9</v>
      </c>
      <c r="O287" s="11"/>
      <c r="P287" s="11">
        <v>3</v>
      </c>
      <c r="Q287" s="13">
        <v>24000000</v>
      </c>
      <c r="R287" s="21" t="s">
        <v>115</v>
      </c>
    </row>
    <row r="288" spans="1:18" x14ac:dyDescent="0.35">
      <c r="A288" s="19">
        <v>2005</v>
      </c>
      <c r="B288" s="11" t="s">
        <v>37</v>
      </c>
      <c r="C288" s="11"/>
      <c r="D288" s="11" t="s">
        <v>230</v>
      </c>
      <c r="E288" s="20" t="s">
        <v>752</v>
      </c>
      <c r="F288" s="12" t="s">
        <v>231</v>
      </c>
      <c r="G288" s="11"/>
      <c r="H288" s="11"/>
      <c r="I288" s="11"/>
      <c r="J288" s="11" t="s">
        <v>984</v>
      </c>
      <c r="K288" s="11"/>
      <c r="L288" s="11" t="s">
        <v>23</v>
      </c>
      <c r="M288" s="11"/>
      <c r="N288" s="11" t="s">
        <v>17</v>
      </c>
      <c r="O288" s="11"/>
      <c r="P288" s="11"/>
      <c r="Q288" s="11"/>
      <c r="R288" s="21" t="s">
        <v>229</v>
      </c>
    </row>
    <row r="289" spans="1:18" x14ac:dyDescent="0.35">
      <c r="A289" s="19">
        <v>2012</v>
      </c>
      <c r="B289" s="11" t="s">
        <v>108</v>
      </c>
      <c r="C289" s="11"/>
      <c r="D289" s="11" t="s">
        <v>109</v>
      </c>
      <c r="E289" s="20" t="s">
        <v>53</v>
      </c>
      <c r="F289" s="12"/>
      <c r="G289" s="11">
        <v>1570</v>
      </c>
      <c r="H289" s="11"/>
      <c r="I289" s="11"/>
      <c r="J289" s="11" t="s">
        <v>984</v>
      </c>
      <c r="K289" s="11"/>
      <c r="L289" s="11" t="s">
        <v>54</v>
      </c>
      <c r="M289" s="11"/>
      <c r="N289" s="11" t="s">
        <v>9</v>
      </c>
      <c r="O289" s="11"/>
      <c r="P289" s="11"/>
      <c r="Q289" s="11"/>
      <c r="R289" s="21" t="s">
        <v>115</v>
      </c>
    </row>
    <row r="290" spans="1:18" x14ac:dyDescent="0.35">
      <c r="A290" s="19">
        <v>2006</v>
      </c>
      <c r="B290" s="11" t="s">
        <v>84</v>
      </c>
      <c r="C290" s="11"/>
      <c r="D290" s="11" t="s">
        <v>85</v>
      </c>
      <c r="E290" s="20" t="s">
        <v>752</v>
      </c>
      <c r="F290" s="12"/>
      <c r="G290" s="11">
        <v>9700</v>
      </c>
      <c r="H290" s="11">
        <v>13.26</v>
      </c>
      <c r="I290" s="11"/>
      <c r="J290" s="11" t="s">
        <v>984</v>
      </c>
      <c r="K290" s="11"/>
      <c r="L290" s="11" t="s">
        <v>32</v>
      </c>
      <c r="M290" s="11"/>
      <c r="N290" s="11" t="s">
        <v>9</v>
      </c>
      <c r="O290" s="11"/>
      <c r="P290" s="11"/>
      <c r="Q290" s="11"/>
      <c r="R290" s="21" t="s">
        <v>115</v>
      </c>
    </row>
    <row r="291" spans="1:18" x14ac:dyDescent="0.35">
      <c r="A291" s="19">
        <v>1978</v>
      </c>
      <c r="B291" s="11" t="s">
        <v>782</v>
      </c>
      <c r="C291" s="11"/>
      <c r="D291" s="11" t="s">
        <v>825</v>
      </c>
      <c r="E291" s="11" t="s">
        <v>774</v>
      </c>
      <c r="F291" s="12"/>
      <c r="G291" s="11">
        <v>770</v>
      </c>
      <c r="H291" s="11"/>
      <c r="I291" s="11"/>
      <c r="J291" s="11" t="s">
        <v>983</v>
      </c>
      <c r="K291" s="11"/>
      <c r="L291" s="11"/>
      <c r="M291" s="11"/>
      <c r="N291" s="11"/>
      <c r="O291" s="11"/>
      <c r="P291" s="11"/>
      <c r="Q291" s="11"/>
      <c r="R291" s="6"/>
    </row>
    <row r="292" spans="1:18" ht="77.5" x14ac:dyDescent="0.35">
      <c r="A292" s="19">
        <v>2002</v>
      </c>
      <c r="B292" s="20" t="s">
        <v>782</v>
      </c>
      <c r="C292" s="11" t="s">
        <v>588</v>
      </c>
      <c r="D292" s="11" t="s">
        <v>736</v>
      </c>
      <c r="E292" s="11"/>
      <c r="F292" s="12" t="s">
        <v>589</v>
      </c>
      <c r="G292" s="11"/>
      <c r="H292" s="11"/>
      <c r="I292" s="11"/>
      <c r="J292" s="11" t="s">
        <v>984</v>
      </c>
      <c r="K292" s="11" t="s">
        <v>590</v>
      </c>
      <c r="L292" s="14"/>
      <c r="M292" s="11" t="s">
        <v>356</v>
      </c>
      <c r="N292" s="11"/>
      <c r="O292" s="11"/>
      <c r="P292" s="11"/>
      <c r="Q292" s="11"/>
      <c r="R292" s="6" t="s">
        <v>591</v>
      </c>
    </row>
    <row r="293" spans="1:18" x14ac:dyDescent="0.35">
      <c r="A293" s="19">
        <v>1970</v>
      </c>
      <c r="B293" s="11" t="s">
        <v>14</v>
      </c>
      <c r="C293" s="11"/>
      <c r="D293" s="11" t="s">
        <v>15</v>
      </c>
      <c r="E293" s="20" t="s">
        <v>752</v>
      </c>
      <c r="F293" s="12"/>
      <c r="G293" s="11">
        <v>726</v>
      </c>
      <c r="H293" s="11">
        <v>8</v>
      </c>
      <c r="I293" s="11"/>
      <c r="J293" s="11" t="s">
        <v>984</v>
      </c>
      <c r="K293" s="11"/>
      <c r="L293" s="11" t="s">
        <v>16</v>
      </c>
      <c r="M293" s="11"/>
      <c r="N293" s="11" t="s">
        <v>17</v>
      </c>
      <c r="O293" s="11"/>
      <c r="P293" s="11"/>
      <c r="Q293" s="11"/>
      <c r="R293" s="22" t="s">
        <v>115</v>
      </c>
    </row>
    <row r="294" spans="1:18" x14ac:dyDescent="0.35">
      <c r="A294" s="19">
        <v>1981</v>
      </c>
      <c r="B294" s="11" t="s">
        <v>14</v>
      </c>
      <c r="C294" s="11"/>
      <c r="D294" s="11" t="s">
        <v>27</v>
      </c>
      <c r="E294" s="20" t="s">
        <v>752</v>
      </c>
      <c r="F294" s="12" t="s">
        <v>28</v>
      </c>
      <c r="G294" s="11">
        <v>1780</v>
      </c>
      <c r="H294" s="11">
        <v>10</v>
      </c>
      <c r="I294" s="11"/>
      <c r="J294" s="11" t="s">
        <v>984</v>
      </c>
      <c r="K294" s="11"/>
      <c r="L294" s="11" t="s">
        <v>16</v>
      </c>
      <c r="M294" s="11"/>
      <c r="N294" s="11" t="s">
        <v>17</v>
      </c>
      <c r="O294" s="11"/>
      <c r="P294" s="11"/>
      <c r="Q294" s="11"/>
      <c r="R294" s="21" t="s">
        <v>115</v>
      </c>
    </row>
    <row r="295" spans="1:18" x14ac:dyDescent="0.35">
      <c r="A295" s="19">
        <v>1993</v>
      </c>
      <c r="B295" s="11" t="s">
        <v>14</v>
      </c>
      <c r="C295" s="11"/>
      <c r="D295" s="11" t="s">
        <v>827</v>
      </c>
      <c r="E295" s="11" t="s">
        <v>774</v>
      </c>
      <c r="F295" s="12"/>
      <c r="G295" s="11">
        <v>1290</v>
      </c>
      <c r="H295" s="11"/>
      <c r="I295" s="11"/>
      <c r="J295" s="11" t="s">
        <v>983</v>
      </c>
      <c r="K295" s="11"/>
      <c r="L295" s="11"/>
      <c r="M295" s="11"/>
      <c r="N295" s="11"/>
      <c r="O295" s="11"/>
      <c r="P295" s="11"/>
      <c r="Q295" s="11"/>
      <c r="R295" s="6"/>
    </row>
    <row r="296" spans="1:18" x14ac:dyDescent="0.35">
      <c r="A296" s="19">
        <v>1996</v>
      </c>
      <c r="B296" s="11" t="s">
        <v>14</v>
      </c>
      <c r="C296" s="11"/>
      <c r="D296" s="11" t="s">
        <v>1042</v>
      </c>
      <c r="E296" s="11"/>
      <c r="F296" s="12" t="s">
        <v>1043</v>
      </c>
      <c r="G296" s="11"/>
      <c r="H296" s="11"/>
      <c r="I296" s="11"/>
      <c r="J296" s="11" t="s">
        <v>984</v>
      </c>
      <c r="K296" s="11"/>
      <c r="L296" s="11" t="s">
        <v>23</v>
      </c>
      <c r="M296" s="11"/>
      <c r="N296" s="11"/>
      <c r="O296" s="11"/>
      <c r="P296" s="11"/>
      <c r="Q296" s="11"/>
      <c r="R296" s="6"/>
    </row>
    <row r="297" spans="1:18" ht="46.5" x14ac:dyDescent="0.35">
      <c r="A297" s="19">
        <v>1999</v>
      </c>
      <c r="B297" s="11" t="s">
        <v>14</v>
      </c>
      <c r="C297" s="11"/>
      <c r="D297" s="11" t="s">
        <v>48</v>
      </c>
      <c r="E297" s="20" t="s">
        <v>22</v>
      </c>
      <c r="F297" s="12" t="s">
        <v>518</v>
      </c>
      <c r="G297" s="11">
        <v>24500</v>
      </c>
      <c r="H297" s="11">
        <v>9</v>
      </c>
      <c r="I297" s="11">
        <v>1100</v>
      </c>
      <c r="J297" s="11" t="s">
        <v>984</v>
      </c>
      <c r="K297" s="11"/>
      <c r="L297" s="11" t="s">
        <v>16</v>
      </c>
      <c r="M297" s="11"/>
      <c r="N297" s="11" t="s">
        <v>17</v>
      </c>
      <c r="O297" s="11"/>
      <c r="P297" s="11"/>
      <c r="Q297" s="11"/>
      <c r="R297" s="21" t="s">
        <v>115</v>
      </c>
    </row>
    <row r="298" spans="1:18" x14ac:dyDescent="0.35">
      <c r="A298" s="19">
        <v>2000</v>
      </c>
      <c r="B298" s="11" t="s">
        <v>14</v>
      </c>
      <c r="C298" s="11"/>
      <c r="D298" s="11" t="s">
        <v>812</v>
      </c>
      <c r="E298" s="11" t="s">
        <v>774</v>
      </c>
      <c r="F298" s="12"/>
      <c r="G298" s="11"/>
      <c r="H298" s="11"/>
      <c r="I298" s="11"/>
      <c r="J298" s="11" t="s">
        <v>983</v>
      </c>
      <c r="K298" s="11"/>
      <c r="L298" s="11"/>
      <c r="M298" s="11"/>
      <c r="N298" s="11"/>
      <c r="O298" s="11"/>
      <c r="P298" s="11"/>
      <c r="Q298" s="11"/>
      <c r="R298" s="6" t="s">
        <v>820</v>
      </c>
    </row>
    <row r="299" spans="1:18" x14ac:dyDescent="0.35">
      <c r="A299" s="19">
        <v>2003</v>
      </c>
      <c r="B299" s="11" t="s">
        <v>14</v>
      </c>
      <c r="C299" s="11"/>
      <c r="D299" s="11" t="s">
        <v>64</v>
      </c>
      <c r="E299" s="20" t="s">
        <v>11</v>
      </c>
      <c r="F299" s="12"/>
      <c r="G299" s="11">
        <v>7300</v>
      </c>
      <c r="H299" s="11">
        <v>11.5</v>
      </c>
      <c r="I299" s="11"/>
      <c r="J299" s="11" t="s">
        <v>984</v>
      </c>
      <c r="K299" s="11"/>
      <c r="L299" s="11" t="s">
        <v>23</v>
      </c>
      <c r="M299" s="11"/>
      <c r="N299" s="11" t="s">
        <v>17</v>
      </c>
      <c r="O299" s="11"/>
      <c r="P299" s="11"/>
      <c r="Q299" s="11"/>
      <c r="R299" s="21" t="s">
        <v>115</v>
      </c>
    </row>
    <row r="300" spans="1:18" x14ac:dyDescent="0.35">
      <c r="A300" s="19">
        <v>2004</v>
      </c>
      <c r="B300" s="11" t="s">
        <v>14</v>
      </c>
      <c r="C300" s="11"/>
      <c r="D300" s="11" t="s">
        <v>73</v>
      </c>
      <c r="E300" s="20" t="s">
        <v>11</v>
      </c>
      <c r="F300" s="12"/>
      <c r="G300" s="11">
        <v>1300</v>
      </c>
      <c r="H300" s="11">
        <v>7</v>
      </c>
      <c r="I300" s="11"/>
      <c r="J300" s="11" t="s">
        <v>984</v>
      </c>
      <c r="K300" s="11"/>
      <c r="L300" s="11" t="s">
        <v>16</v>
      </c>
      <c r="M300" s="11"/>
      <c r="N300" s="11" t="s">
        <v>17</v>
      </c>
      <c r="O300" s="11"/>
      <c r="P300" s="11"/>
      <c r="Q300" s="11"/>
      <c r="R300" s="21" t="s">
        <v>115</v>
      </c>
    </row>
    <row r="301" spans="1:18" x14ac:dyDescent="0.35">
      <c r="A301" s="19">
        <v>2005</v>
      </c>
      <c r="B301" s="11" t="s">
        <v>14</v>
      </c>
      <c r="C301" s="11"/>
      <c r="D301" s="11" t="s">
        <v>81</v>
      </c>
      <c r="E301" s="20" t="s">
        <v>11</v>
      </c>
      <c r="F301" s="12" t="s">
        <v>82</v>
      </c>
      <c r="G301" s="11">
        <v>3700</v>
      </c>
      <c r="H301" s="11">
        <v>3</v>
      </c>
      <c r="I301" s="11"/>
      <c r="J301" s="11" t="s">
        <v>984</v>
      </c>
      <c r="K301" s="11"/>
      <c r="L301" s="11" t="s">
        <v>23</v>
      </c>
      <c r="M301" s="11"/>
      <c r="N301" s="11" t="s">
        <v>17</v>
      </c>
      <c r="O301" s="11"/>
      <c r="P301" s="11"/>
      <c r="Q301" s="11"/>
      <c r="R301" s="21" t="s">
        <v>115</v>
      </c>
    </row>
    <row r="302" spans="1:18" x14ac:dyDescent="0.35">
      <c r="A302" s="19">
        <v>2006</v>
      </c>
      <c r="B302" s="11" t="s">
        <v>14</v>
      </c>
      <c r="C302" s="11"/>
      <c r="D302" s="11" t="s">
        <v>83</v>
      </c>
      <c r="E302" s="20" t="s">
        <v>11</v>
      </c>
      <c r="F302" s="12" t="s">
        <v>82</v>
      </c>
      <c r="G302" s="11">
        <v>1770</v>
      </c>
      <c r="H302" s="11">
        <v>9.6</v>
      </c>
      <c r="I302" s="11"/>
      <c r="J302" s="11" t="s">
        <v>984</v>
      </c>
      <c r="K302" s="11"/>
      <c r="L302" s="11" t="s">
        <v>23</v>
      </c>
      <c r="M302" s="11"/>
      <c r="N302" s="11" t="s">
        <v>17</v>
      </c>
      <c r="O302" s="11"/>
      <c r="P302" s="11"/>
      <c r="Q302" s="11"/>
      <c r="R302" s="21" t="s">
        <v>115</v>
      </c>
    </row>
    <row r="303" spans="1:18" x14ac:dyDescent="0.35">
      <c r="A303" s="19">
        <v>2010</v>
      </c>
      <c r="B303" s="11" t="s">
        <v>139</v>
      </c>
      <c r="C303" s="11"/>
      <c r="D303" s="11" t="s">
        <v>135</v>
      </c>
      <c r="E303" s="20" t="s">
        <v>11</v>
      </c>
      <c r="F303" s="12"/>
      <c r="G303" s="11">
        <v>5000</v>
      </c>
      <c r="H303" s="11">
        <v>10</v>
      </c>
      <c r="I303" s="11"/>
      <c r="J303" s="11" t="s">
        <v>983</v>
      </c>
      <c r="K303" s="11"/>
      <c r="L303" s="11" t="s">
        <v>23</v>
      </c>
      <c r="M303" s="11"/>
      <c r="N303" s="11"/>
      <c r="O303" s="11"/>
      <c r="P303" s="11"/>
      <c r="Q303" s="11"/>
      <c r="R303" s="21" t="s">
        <v>143</v>
      </c>
    </row>
    <row r="304" spans="1:18" ht="93" x14ac:dyDescent="0.35">
      <c r="A304" s="19">
        <v>2001</v>
      </c>
      <c r="B304" s="20" t="s">
        <v>781</v>
      </c>
      <c r="C304" s="11" t="s">
        <v>563</v>
      </c>
      <c r="D304" s="11" t="s">
        <v>731</v>
      </c>
      <c r="E304" s="11" t="s">
        <v>752</v>
      </c>
      <c r="F304" s="12" t="s">
        <v>564</v>
      </c>
      <c r="G304" s="11"/>
      <c r="H304" s="11"/>
      <c r="I304" s="11"/>
      <c r="J304" s="11" t="s">
        <v>984</v>
      </c>
      <c r="K304" s="11" t="s">
        <v>565</v>
      </c>
      <c r="L304" s="14" t="s">
        <v>32</v>
      </c>
      <c r="M304" s="11" t="s">
        <v>566</v>
      </c>
      <c r="N304" s="14" t="s">
        <v>17</v>
      </c>
      <c r="O304" s="11" t="s">
        <v>567</v>
      </c>
      <c r="P304" s="11"/>
      <c r="Q304" s="11"/>
      <c r="R304" s="6" t="s">
        <v>568</v>
      </c>
    </row>
    <row r="305" spans="1:21" ht="46.5" x14ac:dyDescent="0.35">
      <c r="A305" s="19">
        <v>1999</v>
      </c>
      <c r="B305" s="20" t="s">
        <v>218</v>
      </c>
      <c r="C305" s="11" t="s">
        <v>519</v>
      </c>
      <c r="D305" s="11" t="s">
        <v>721</v>
      </c>
      <c r="E305" s="11" t="s">
        <v>11</v>
      </c>
      <c r="F305" s="12" t="s">
        <v>766</v>
      </c>
      <c r="G305" s="11"/>
      <c r="H305" s="11"/>
      <c r="I305" s="11"/>
      <c r="J305" s="11" t="s">
        <v>984</v>
      </c>
      <c r="K305" s="11" t="s">
        <v>520</v>
      </c>
      <c r="L305" s="14" t="s">
        <v>32</v>
      </c>
      <c r="M305" s="11" t="s">
        <v>521</v>
      </c>
      <c r="N305" s="14" t="s">
        <v>17</v>
      </c>
      <c r="O305" s="11" t="s">
        <v>522</v>
      </c>
      <c r="P305" s="11"/>
      <c r="Q305" s="11"/>
      <c r="R305" s="6" t="s">
        <v>523</v>
      </c>
    </row>
    <row r="306" spans="1:21" x14ac:dyDescent="0.35">
      <c r="A306" s="19">
        <v>1999</v>
      </c>
      <c r="B306" s="11" t="s">
        <v>218</v>
      </c>
      <c r="C306" s="11"/>
      <c r="D306" s="11" t="s">
        <v>219</v>
      </c>
      <c r="E306" s="20" t="s">
        <v>11</v>
      </c>
      <c r="F306" s="12" t="s">
        <v>221</v>
      </c>
      <c r="G306" s="11"/>
      <c r="H306" s="11"/>
      <c r="I306" s="11"/>
      <c r="J306" s="11" t="s">
        <v>984</v>
      </c>
      <c r="K306" s="11"/>
      <c r="L306" s="11" t="s">
        <v>23</v>
      </c>
      <c r="M306" s="11"/>
      <c r="N306" s="11" t="s">
        <v>17</v>
      </c>
      <c r="O306" s="11"/>
      <c r="P306" s="11"/>
      <c r="Q306" s="11"/>
      <c r="R306" s="21" t="s">
        <v>220</v>
      </c>
    </row>
    <row r="307" spans="1:21" ht="46.5" x14ac:dyDescent="0.35">
      <c r="A307" s="19">
        <v>1994</v>
      </c>
      <c r="B307" s="20" t="s">
        <v>780</v>
      </c>
      <c r="C307" s="11" t="s">
        <v>457</v>
      </c>
      <c r="D307" s="11" t="s">
        <v>708</v>
      </c>
      <c r="E307" s="11" t="s">
        <v>752</v>
      </c>
      <c r="F307" s="12" t="s">
        <v>458</v>
      </c>
      <c r="G307" s="11"/>
      <c r="H307" s="11"/>
      <c r="I307" s="11"/>
      <c r="J307" s="11" t="s">
        <v>984</v>
      </c>
      <c r="K307" s="11" t="s">
        <v>373</v>
      </c>
      <c r="L307" s="14" t="s">
        <v>16</v>
      </c>
      <c r="M307" s="11" t="s">
        <v>356</v>
      </c>
      <c r="N307" s="11"/>
      <c r="O307" s="11"/>
      <c r="P307" s="11"/>
      <c r="Q307" s="11"/>
      <c r="R307" s="6" t="s">
        <v>459</v>
      </c>
    </row>
    <row r="308" spans="1:21" ht="31" x14ac:dyDescent="0.35">
      <c r="A308" s="19">
        <v>1994</v>
      </c>
      <c r="B308" s="20" t="s">
        <v>780</v>
      </c>
      <c r="C308" s="11" t="s">
        <v>457</v>
      </c>
      <c r="D308" s="11" t="s">
        <v>709</v>
      </c>
      <c r="E308" s="11" t="s">
        <v>752</v>
      </c>
      <c r="F308" s="12" t="s">
        <v>460</v>
      </c>
      <c r="G308" s="11"/>
      <c r="H308" s="11"/>
      <c r="I308" s="11"/>
      <c r="J308" s="11" t="s">
        <v>984</v>
      </c>
      <c r="K308" s="11" t="s">
        <v>373</v>
      </c>
      <c r="L308" s="14" t="s">
        <v>16</v>
      </c>
      <c r="M308" s="11" t="s">
        <v>356</v>
      </c>
      <c r="N308" s="11"/>
      <c r="O308" s="11"/>
      <c r="P308" s="11"/>
      <c r="Q308" s="11"/>
      <c r="R308" s="6" t="s">
        <v>439</v>
      </c>
    </row>
    <row r="309" spans="1:21" ht="46.5" x14ac:dyDescent="0.35">
      <c r="A309" s="19">
        <v>2000</v>
      </c>
      <c r="B309" s="20" t="s">
        <v>780</v>
      </c>
      <c r="C309" s="11" t="s">
        <v>543</v>
      </c>
      <c r="D309" s="11" t="s">
        <v>727</v>
      </c>
      <c r="E309" s="11" t="s">
        <v>752</v>
      </c>
      <c r="F309" s="12" t="s">
        <v>544</v>
      </c>
      <c r="G309" s="11"/>
      <c r="H309" s="11"/>
      <c r="I309" s="11"/>
      <c r="J309" s="11" t="s">
        <v>984</v>
      </c>
      <c r="K309" s="11" t="s">
        <v>545</v>
      </c>
      <c r="L309" s="14" t="s">
        <v>32</v>
      </c>
      <c r="M309" s="11" t="s">
        <v>546</v>
      </c>
      <c r="N309" s="14" t="s">
        <v>9</v>
      </c>
      <c r="O309" s="11" t="s">
        <v>547</v>
      </c>
      <c r="P309" s="11"/>
      <c r="Q309" s="11"/>
      <c r="R309" s="6" t="s">
        <v>548</v>
      </c>
    </row>
    <row r="310" spans="1:21" ht="77.5" x14ac:dyDescent="0.35">
      <c r="A310" s="19">
        <v>2001</v>
      </c>
      <c r="B310" s="20" t="s">
        <v>780</v>
      </c>
      <c r="C310" s="11" t="s">
        <v>549</v>
      </c>
      <c r="D310" s="11" t="s">
        <v>728</v>
      </c>
      <c r="E310" s="11" t="s">
        <v>11</v>
      </c>
      <c r="F310" s="12" t="s">
        <v>550</v>
      </c>
      <c r="G310" s="11"/>
      <c r="H310" s="11"/>
      <c r="I310" s="11"/>
      <c r="J310" s="11" t="s">
        <v>984</v>
      </c>
      <c r="K310" s="11" t="s">
        <v>403</v>
      </c>
      <c r="L310" s="14" t="s">
        <v>32</v>
      </c>
      <c r="M310" s="11" t="s">
        <v>551</v>
      </c>
      <c r="N310" s="14" t="s">
        <v>17</v>
      </c>
      <c r="O310" s="11"/>
      <c r="P310" s="11"/>
      <c r="Q310" s="11"/>
      <c r="R310" s="6" t="s">
        <v>552</v>
      </c>
    </row>
    <row r="311" spans="1:21" x14ac:dyDescent="0.35">
      <c r="A311" s="19">
        <v>1985</v>
      </c>
      <c r="B311" s="11" t="s">
        <v>33</v>
      </c>
      <c r="C311" s="11"/>
      <c r="D311" s="11" t="s">
        <v>34</v>
      </c>
      <c r="E311" s="20" t="s">
        <v>752</v>
      </c>
      <c r="F311" s="12"/>
      <c r="G311" s="11">
        <v>2210</v>
      </c>
      <c r="H311" s="11">
        <v>9</v>
      </c>
      <c r="I311" s="11"/>
      <c r="J311" s="11" t="s">
        <v>984</v>
      </c>
      <c r="K311" s="11"/>
      <c r="L311" s="11" t="s">
        <v>8</v>
      </c>
      <c r="M311" s="11"/>
      <c r="N311" s="11" t="s">
        <v>9</v>
      </c>
      <c r="O311" s="11"/>
      <c r="P311" s="11"/>
      <c r="Q311" s="11"/>
      <c r="R311" s="21" t="s">
        <v>115</v>
      </c>
    </row>
    <row r="312" spans="1:21" x14ac:dyDescent="0.35">
      <c r="A312" s="19">
        <v>2004</v>
      </c>
      <c r="B312" s="11" t="s">
        <v>71</v>
      </c>
      <c r="C312" s="11"/>
      <c r="D312" s="11" t="s">
        <v>1003</v>
      </c>
      <c r="E312" s="20" t="s">
        <v>11</v>
      </c>
      <c r="F312" s="12"/>
      <c r="G312" s="11"/>
      <c r="H312" s="11"/>
      <c r="I312" s="11"/>
      <c r="J312" s="11" t="s">
        <v>984</v>
      </c>
      <c r="K312" s="11"/>
      <c r="L312" s="11" t="s">
        <v>54</v>
      </c>
      <c r="M312" s="11"/>
      <c r="N312" s="11" t="s">
        <v>9</v>
      </c>
      <c r="O312" s="11"/>
      <c r="P312" s="11">
        <v>4</v>
      </c>
      <c r="Q312" s="13">
        <v>80000000</v>
      </c>
      <c r="R312" s="21" t="s">
        <v>115</v>
      </c>
    </row>
    <row r="313" spans="1:21" x14ac:dyDescent="0.35">
      <c r="A313" s="19">
        <v>2008</v>
      </c>
      <c r="B313" s="11" t="s">
        <v>71</v>
      </c>
      <c r="C313" s="11"/>
      <c r="D313" s="11" t="s">
        <v>94</v>
      </c>
      <c r="E313" s="20" t="s">
        <v>752</v>
      </c>
      <c r="F313" s="12"/>
      <c r="G313" s="11"/>
      <c r="H313" s="11">
        <v>6</v>
      </c>
      <c r="I313" s="11">
        <v>22</v>
      </c>
      <c r="J313" s="11" t="s">
        <v>984</v>
      </c>
      <c r="K313" s="11"/>
      <c r="L313" s="11" t="s">
        <v>32</v>
      </c>
      <c r="M313" s="11"/>
      <c r="N313" s="11" t="s">
        <v>9</v>
      </c>
      <c r="O313" s="11"/>
      <c r="P313" s="11"/>
      <c r="Q313" s="11"/>
      <c r="R313" s="21" t="s">
        <v>115</v>
      </c>
    </row>
    <row r="314" spans="1:21" ht="46.5" x14ac:dyDescent="0.35">
      <c r="A314" s="19">
        <v>1989</v>
      </c>
      <c r="B314" s="20" t="s">
        <v>787</v>
      </c>
      <c r="C314" s="11" t="s">
        <v>393</v>
      </c>
      <c r="D314" s="11" t="s">
        <v>686</v>
      </c>
      <c r="E314" s="11" t="s">
        <v>11</v>
      </c>
      <c r="F314" s="12" t="s">
        <v>394</v>
      </c>
      <c r="G314" s="11"/>
      <c r="H314" s="11"/>
      <c r="I314" s="11"/>
      <c r="J314" s="11" t="s">
        <v>984</v>
      </c>
      <c r="K314" s="11" t="s">
        <v>23</v>
      </c>
      <c r="L314" s="14" t="s">
        <v>23</v>
      </c>
      <c r="M314" s="11" t="s">
        <v>356</v>
      </c>
      <c r="N314" s="11"/>
      <c r="O314" s="11"/>
      <c r="P314" s="11"/>
      <c r="Q314" s="11"/>
      <c r="R314" s="7" t="s">
        <v>1015</v>
      </c>
    </row>
    <row r="315" spans="1:21" x14ac:dyDescent="0.35">
      <c r="A315" s="19">
        <v>1970</v>
      </c>
      <c r="B315" s="11" t="s">
        <v>18</v>
      </c>
      <c r="C315" s="11"/>
      <c r="D315" s="11" t="s">
        <v>124</v>
      </c>
      <c r="E315" s="20" t="s">
        <v>752</v>
      </c>
      <c r="F315" s="12" t="s">
        <v>19</v>
      </c>
      <c r="G315" s="11">
        <v>80000</v>
      </c>
      <c r="H315" s="11">
        <v>5.3</v>
      </c>
      <c r="I315" s="11"/>
      <c r="J315" s="11" t="s">
        <v>984</v>
      </c>
      <c r="K315" s="11"/>
      <c r="L315" s="11" t="s">
        <v>16</v>
      </c>
      <c r="M315" s="11"/>
      <c r="N315" s="11" t="s">
        <v>17</v>
      </c>
      <c r="O315" s="11"/>
      <c r="P315" s="11"/>
      <c r="Q315" s="11"/>
      <c r="R315" s="21" t="s">
        <v>115</v>
      </c>
    </row>
    <row r="316" spans="1:21" x14ac:dyDescent="0.35">
      <c r="A316" s="19">
        <v>1970</v>
      </c>
      <c r="B316" s="11" t="s">
        <v>18</v>
      </c>
      <c r="C316" s="11"/>
      <c r="D316" s="11" t="s">
        <v>123</v>
      </c>
      <c r="E316" s="20" t="s">
        <v>774</v>
      </c>
      <c r="F316" s="12" t="s">
        <v>19</v>
      </c>
      <c r="G316" s="11">
        <v>80000</v>
      </c>
      <c r="H316" s="11">
        <v>5.3</v>
      </c>
      <c r="I316" s="11"/>
      <c r="J316" s="11" t="s">
        <v>984</v>
      </c>
      <c r="K316" s="11"/>
      <c r="L316" s="11" t="s">
        <v>16</v>
      </c>
      <c r="M316" s="11"/>
      <c r="N316" s="11" t="s">
        <v>17</v>
      </c>
      <c r="O316" s="11"/>
      <c r="P316" s="11"/>
      <c r="Q316" s="11"/>
      <c r="R316" s="21" t="s">
        <v>121</v>
      </c>
    </row>
    <row r="317" spans="1:21" x14ac:dyDescent="0.35">
      <c r="A317" s="19">
        <v>1994</v>
      </c>
      <c r="B317" s="11" t="s">
        <v>18</v>
      </c>
      <c r="C317" s="11"/>
      <c r="D317" s="11" t="s">
        <v>943</v>
      </c>
      <c r="E317" s="11" t="s">
        <v>774</v>
      </c>
      <c r="F317" s="12" t="s">
        <v>944</v>
      </c>
      <c r="G317" s="11">
        <v>3914</v>
      </c>
      <c r="H317" s="11"/>
      <c r="I317" s="11"/>
      <c r="J317" s="11" t="s">
        <v>983</v>
      </c>
      <c r="K317" s="11"/>
      <c r="L317" s="11"/>
      <c r="M317" s="11"/>
      <c r="N317" s="11"/>
      <c r="O317" s="11"/>
      <c r="P317" s="11">
        <v>1</v>
      </c>
      <c r="Q317" s="11"/>
      <c r="R317" s="6"/>
    </row>
    <row r="318" spans="1:21" ht="77.5" x14ac:dyDescent="0.35">
      <c r="A318" s="19">
        <v>2000</v>
      </c>
      <c r="B318" s="20" t="s">
        <v>779</v>
      </c>
      <c r="C318" s="11" t="s">
        <v>539</v>
      </c>
      <c r="D318" s="11" t="s">
        <v>726</v>
      </c>
      <c r="E318" s="11" t="s">
        <v>752</v>
      </c>
      <c r="F318" s="12" t="s">
        <v>540</v>
      </c>
      <c r="G318" s="11"/>
      <c r="H318" s="11"/>
      <c r="I318" s="11"/>
      <c r="J318" s="11" t="s">
        <v>984</v>
      </c>
      <c r="K318" s="11" t="s">
        <v>356</v>
      </c>
      <c r="L318" s="14" t="s">
        <v>23</v>
      </c>
      <c r="M318" s="11" t="s">
        <v>356</v>
      </c>
      <c r="N318" s="11"/>
      <c r="O318" s="11" t="s">
        <v>541</v>
      </c>
      <c r="P318" s="11"/>
      <c r="Q318" s="11"/>
      <c r="R318" s="6" t="s">
        <v>542</v>
      </c>
    </row>
    <row r="319" spans="1:21" x14ac:dyDescent="0.35">
      <c r="A319" s="19">
        <v>1944</v>
      </c>
      <c r="B319" s="11" t="s">
        <v>778</v>
      </c>
      <c r="C319" s="11"/>
      <c r="D319" s="11" t="s">
        <v>973</v>
      </c>
      <c r="E319" s="11" t="s">
        <v>774</v>
      </c>
      <c r="F319" s="12"/>
      <c r="G319" s="11"/>
      <c r="H319" s="11"/>
      <c r="I319" s="11"/>
      <c r="J319" s="11" t="s">
        <v>983</v>
      </c>
      <c r="K319" s="11"/>
      <c r="L319" s="20"/>
      <c r="M319" s="11"/>
      <c r="N319" s="11"/>
      <c r="O319" s="11"/>
      <c r="P319" s="11">
        <v>78</v>
      </c>
      <c r="Q319" s="11"/>
      <c r="R319" s="6"/>
    </row>
    <row r="320" spans="1:21" s="5" customFormat="1" x14ac:dyDescent="0.35">
      <c r="A320" s="19">
        <v>1950</v>
      </c>
      <c r="B320" s="11" t="s">
        <v>778</v>
      </c>
      <c r="C320" s="11"/>
      <c r="D320" s="11" t="s">
        <v>802</v>
      </c>
      <c r="E320" s="11" t="s">
        <v>774</v>
      </c>
      <c r="F320" s="12" t="s">
        <v>804</v>
      </c>
      <c r="G320" s="11"/>
      <c r="H320" s="11"/>
      <c r="I320" s="11"/>
      <c r="J320" s="11" t="s">
        <v>983</v>
      </c>
      <c r="K320" s="11"/>
      <c r="L320" s="11"/>
      <c r="M320" s="11"/>
      <c r="N320" s="11"/>
      <c r="O320" s="11"/>
      <c r="P320" s="11">
        <v>5</v>
      </c>
      <c r="Q320" s="11"/>
      <c r="R320" s="21" t="s">
        <v>803</v>
      </c>
      <c r="S320" s="50"/>
      <c r="T320" s="51"/>
      <c r="U320" s="51"/>
    </row>
    <row r="321" spans="1:21" s="5" customFormat="1" x14ac:dyDescent="0.35">
      <c r="A321" s="19">
        <v>1960</v>
      </c>
      <c r="B321" s="11" t="s">
        <v>778</v>
      </c>
      <c r="C321" s="11"/>
      <c r="D321" s="11" t="s">
        <v>805</v>
      </c>
      <c r="E321" s="11" t="s">
        <v>62</v>
      </c>
      <c r="F321" s="12" t="s">
        <v>806</v>
      </c>
      <c r="G321" s="11"/>
      <c r="H321" s="11"/>
      <c r="I321" s="11"/>
      <c r="J321" s="11" t="s">
        <v>983</v>
      </c>
      <c r="K321" s="11"/>
      <c r="L321" s="11"/>
      <c r="M321" s="11"/>
      <c r="N321" s="11"/>
      <c r="O321" s="11"/>
      <c r="P321" s="11">
        <v>5</v>
      </c>
      <c r="Q321" s="11"/>
      <c r="R321" s="6"/>
      <c r="S321" s="50"/>
      <c r="T321" s="51"/>
      <c r="U321" s="51"/>
    </row>
    <row r="322" spans="1:21" s="5" customFormat="1" x14ac:dyDescent="0.35">
      <c r="A322" s="19">
        <v>1975</v>
      </c>
      <c r="B322" s="11" t="s">
        <v>778</v>
      </c>
      <c r="C322" s="11"/>
      <c r="D322" s="11" t="s">
        <v>807</v>
      </c>
      <c r="E322" s="11" t="s">
        <v>62</v>
      </c>
      <c r="F322" s="12" t="s">
        <v>808</v>
      </c>
      <c r="G322" s="11"/>
      <c r="H322" s="11"/>
      <c r="I322" s="11"/>
      <c r="J322" s="11" t="s">
        <v>983</v>
      </c>
      <c r="K322" s="11"/>
      <c r="L322" s="11"/>
      <c r="M322" s="11"/>
      <c r="N322" s="11"/>
      <c r="O322" s="11"/>
      <c r="P322" s="11">
        <v>5</v>
      </c>
      <c r="Q322" s="11"/>
      <c r="R322" s="6"/>
      <c r="S322" s="50"/>
      <c r="T322" s="51"/>
      <c r="U322" s="51"/>
    </row>
    <row r="323" spans="1:21" s="5" customFormat="1" x14ac:dyDescent="0.35">
      <c r="A323" s="19">
        <v>1978</v>
      </c>
      <c r="B323" s="11" t="s">
        <v>778</v>
      </c>
      <c r="C323" s="11"/>
      <c r="D323" s="11" t="s">
        <v>809</v>
      </c>
      <c r="E323" s="11" t="s">
        <v>774</v>
      </c>
      <c r="F323" s="12" t="s">
        <v>810</v>
      </c>
      <c r="G323" s="11"/>
      <c r="H323" s="11"/>
      <c r="I323" s="11"/>
      <c r="J323" s="11" t="s">
        <v>983</v>
      </c>
      <c r="K323" s="11"/>
      <c r="L323" s="11"/>
      <c r="M323" s="11"/>
      <c r="N323" s="11"/>
      <c r="O323" s="11"/>
      <c r="P323" s="11">
        <v>7</v>
      </c>
      <c r="Q323" s="11"/>
      <c r="R323" s="6"/>
      <c r="S323" s="50"/>
      <c r="T323" s="51"/>
      <c r="U323" s="51"/>
    </row>
    <row r="324" spans="1:21" s="5" customFormat="1" x14ac:dyDescent="0.35">
      <c r="A324" s="19">
        <v>2003</v>
      </c>
      <c r="B324" s="11" t="s">
        <v>778</v>
      </c>
      <c r="C324" s="11"/>
      <c r="D324" s="20" t="s">
        <v>821</v>
      </c>
      <c r="E324" s="11" t="s">
        <v>774</v>
      </c>
      <c r="F324" s="12"/>
      <c r="G324" s="11"/>
      <c r="H324" s="11"/>
      <c r="I324" s="11"/>
      <c r="J324" s="11" t="s">
        <v>984</v>
      </c>
      <c r="K324" s="11"/>
      <c r="L324" s="11"/>
      <c r="M324" s="11"/>
      <c r="N324" s="11"/>
      <c r="O324" s="11"/>
      <c r="P324" s="11"/>
      <c r="Q324" s="11"/>
      <c r="R324" s="21" t="s">
        <v>822</v>
      </c>
      <c r="S324" s="50"/>
      <c r="T324" s="51"/>
      <c r="U324" s="51"/>
    </row>
    <row r="325" spans="1:21" s="5" customFormat="1" ht="62" x14ac:dyDescent="0.35">
      <c r="A325" s="19">
        <v>2003</v>
      </c>
      <c r="B325" s="20" t="s">
        <v>778</v>
      </c>
      <c r="C325" s="11" t="s">
        <v>613</v>
      </c>
      <c r="D325" s="11" t="s">
        <v>743</v>
      </c>
      <c r="E325" s="11" t="s">
        <v>11</v>
      </c>
      <c r="F325" s="12" t="s">
        <v>614</v>
      </c>
      <c r="G325" s="11"/>
      <c r="H325" s="11"/>
      <c r="I325" s="11"/>
      <c r="J325" s="11" t="s">
        <v>984</v>
      </c>
      <c r="K325" s="11" t="s">
        <v>615</v>
      </c>
      <c r="L325" s="14" t="s">
        <v>32</v>
      </c>
      <c r="M325" s="11" t="s">
        <v>616</v>
      </c>
      <c r="N325" s="14" t="s">
        <v>17</v>
      </c>
      <c r="O325" s="11"/>
      <c r="P325" s="11"/>
      <c r="Q325" s="11"/>
      <c r="R325" s="6" t="s">
        <v>617</v>
      </c>
      <c r="S325" s="50"/>
      <c r="T325" s="51"/>
      <c r="U325" s="51"/>
    </row>
    <row r="326" spans="1:21" s="5" customFormat="1" ht="77.5" x14ac:dyDescent="0.35">
      <c r="A326" s="19">
        <v>2005</v>
      </c>
      <c r="B326" s="20" t="s">
        <v>778</v>
      </c>
      <c r="C326" s="11" t="s">
        <v>637</v>
      </c>
      <c r="D326" s="11" t="s">
        <v>1004</v>
      </c>
      <c r="E326" s="11" t="s">
        <v>752</v>
      </c>
      <c r="F326" s="12" t="s">
        <v>638</v>
      </c>
      <c r="G326" s="11"/>
      <c r="H326" s="11"/>
      <c r="I326" s="11"/>
      <c r="J326" s="11" t="s">
        <v>984</v>
      </c>
      <c r="K326" s="11" t="s">
        <v>356</v>
      </c>
      <c r="L326" s="14" t="s">
        <v>32</v>
      </c>
      <c r="M326" s="11" t="s">
        <v>356</v>
      </c>
      <c r="N326" s="11"/>
      <c r="O326" s="11" t="s">
        <v>639</v>
      </c>
      <c r="P326" s="11"/>
      <c r="Q326" s="11"/>
      <c r="R326" s="6" t="s">
        <v>640</v>
      </c>
      <c r="S326" s="50"/>
      <c r="T326" s="51"/>
      <c r="U326" s="51"/>
    </row>
    <row r="327" spans="1:21" s="5" customFormat="1" x14ac:dyDescent="0.35">
      <c r="A327" s="19">
        <v>2005</v>
      </c>
      <c r="B327" s="11" t="s">
        <v>75</v>
      </c>
      <c r="C327" s="11"/>
      <c r="D327" s="11" t="s">
        <v>76</v>
      </c>
      <c r="E327" s="20" t="s">
        <v>11</v>
      </c>
      <c r="F327" s="12"/>
      <c r="G327" s="11"/>
      <c r="H327" s="11"/>
      <c r="I327" s="11">
        <v>32</v>
      </c>
      <c r="J327" s="11" t="s">
        <v>984</v>
      </c>
      <c r="K327" s="11"/>
      <c r="L327" s="11" t="s">
        <v>23</v>
      </c>
      <c r="M327" s="11"/>
      <c r="N327" s="11" t="s">
        <v>17</v>
      </c>
      <c r="O327" s="11"/>
      <c r="P327" s="11"/>
      <c r="Q327" s="13">
        <v>20000000</v>
      </c>
      <c r="R327" s="21" t="s">
        <v>115</v>
      </c>
      <c r="S327" s="50"/>
      <c r="T327" s="51"/>
      <c r="U327" s="51"/>
    </row>
    <row r="328" spans="1:21" s="5" customFormat="1" x14ac:dyDescent="0.35">
      <c r="A328" s="19">
        <v>2006</v>
      </c>
      <c r="B328" s="11" t="s">
        <v>75</v>
      </c>
      <c r="C328" s="11"/>
      <c r="D328" s="11" t="s">
        <v>87</v>
      </c>
      <c r="E328" s="20" t="s">
        <v>11</v>
      </c>
      <c r="F328" s="12"/>
      <c r="G328" s="11">
        <v>8000</v>
      </c>
      <c r="H328" s="11"/>
      <c r="I328" s="11"/>
      <c r="J328" s="11" t="s">
        <v>984</v>
      </c>
      <c r="K328" s="11"/>
      <c r="L328" s="11"/>
      <c r="M328" s="11"/>
      <c r="N328" s="11" t="s">
        <v>17</v>
      </c>
      <c r="O328" s="11"/>
      <c r="P328" s="11"/>
      <c r="Q328" s="13">
        <v>19500000</v>
      </c>
      <c r="R328" s="21" t="s">
        <v>115</v>
      </c>
      <c r="S328" s="50"/>
      <c r="T328" s="51"/>
      <c r="U328" s="51"/>
    </row>
    <row r="329" spans="1:21" s="5" customFormat="1" x14ac:dyDescent="0.35">
      <c r="A329" s="19">
        <v>1989</v>
      </c>
      <c r="B329" s="11" t="s">
        <v>1048</v>
      </c>
      <c r="C329" s="11"/>
      <c r="D329" s="11" t="s">
        <v>1049</v>
      </c>
      <c r="E329" s="20"/>
      <c r="F329" s="12" t="s">
        <v>1050</v>
      </c>
      <c r="G329" s="11"/>
      <c r="H329" s="11"/>
      <c r="I329" s="11"/>
      <c r="J329" s="11" t="s">
        <v>984</v>
      </c>
      <c r="K329" s="11"/>
      <c r="L329" s="11"/>
      <c r="M329" s="11"/>
      <c r="N329" s="11"/>
      <c r="O329" s="11"/>
      <c r="P329" s="11"/>
      <c r="Q329" s="11"/>
      <c r="R329" s="21"/>
      <c r="S329" s="50"/>
      <c r="T329" s="51"/>
      <c r="U329" s="51"/>
    </row>
    <row r="330" spans="1:21" s="5" customFormat="1" x14ac:dyDescent="0.35">
      <c r="A330" s="19">
        <v>1987</v>
      </c>
      <c r="B330" s="11" t="s">
        <v>77</v>
      </c>
      <c r="C330" s="11"/>
      <c r="D330" s="11" t="s">
        <v>941</v>
      </c>
      <c r="E330" s="11" t="s">
        <v>774</v>
      </c>
      <c r="F330" s="12"/>
      <c r="G330" s="11">
        <v>343</v>
      </c>
      <c r="H330" s="11"/>
      <c r="I330" s="11"/>
      <c r="J330" s="11" t="s">
        <v>983</v>
      </c>
      <c r="K330" s="11"/>
      <c r="L330" s="11"/>
      <c r="M330" s="11"/>
      <c r="N330" s="11"/>
      <c r="O330" s="11"/>
      <c r="P330" s="11">
        <v>2</v>
      </c>
      <c r="Q330" s="11"/>
      <c r="R330" s="6"/>
      <c r="S330" s="50"/>
      <c r="T330" s="51"/>
      <c r="U330" s="51"/>
    </row>
    <row r="331" spans="1:21" s="5" customFormat="1" ht="93" x14ac:dyDescent="0.35">
      <c r="A331" s="19">
        <v>1992</v>
      </c>
      <c r="B331" s="20" t="s">
        <v>77</v>
      </c>
      <c r="C331" s="11" t="s">
        <v>404</v>
      </c>
      <c r="D331" s="11" t="s">
        <v>689</v>
      </c>
      <c r="E331" s="14" t="s">
        <v>752</v>
      </c>
      <c r="F331" s="12" t="s">
        <v>405</v>
      </c>
      <c r="G331" s="11"/>
      <c r="H331" s="11"/>
      <c r="I331" s="11"/>
      <c r="J331" s="11" t="s">
        <v>984</v>
      </c>
      <c r="K331" s="11" t="s">
        <v>406</v>
      </c>
      <c r="L331" s="14" t="s">
        <v>32</v>
      </c>
      <c r="M331" s="14" t="s">
        <v>407</v>
      </c>
      <c r="N331" s="14" t="s">
        <v>17</v>
      </c>
      <c r="O331" s="11"/>
      <c r="P331" s="11"/>
      <c r="Q331" s="11"/>
      <c r="R331" s="6" t="s">
        <v>1013</v>
      </c>
      <c r="S331" s="50"/>
      <c r="T331" s="51"/>
      <c r="U331" s="51"/>
    </row>
    <row r="332" spans="1:21" s="5" customFormat="1" ht="62" x14ac:dyDescent="0.35">
      <c r="A332" s="19">
        <v>1993</v>
      </c>
      <c r="B332" s="20" t="s">
        <v>77</v>
      </c>
      <c r="C332" s="11" t="s">
        <v>447</v>
      </c>
      <c r="D332" s="11" t="s">
        <v>705</v>
      </c>
      <c r="E332" s="11" t="s">
        <v>11</v>
      </c>
      <c r="F332" s="12" t="s">
        <v>448</v>
      </c>
      <c r="G332" s="11"/>
      <c r="H332" s="11"/>
      <c r="I332" s="11"/>
      <c r="J332" s="11" t="s">
        <v>984</v>
      </c>
      <c r="K332" s="11" t="s">
        <v>449</v>
      </c>
      <c r="L332" s="14" t="s">
        <v>23</v>
      </c>
      <c r="M332" s="11" t="s">
        <v>450</v>
      </c>
      <c r="N332" s="14" t="s">
        <v>17</v>
      </c>
      <c r="O332" s="11"/>
      <c r="P332" s="11"/>
      <c r="Q332" s="11"/>
      <c r="R332" s="6" t="s">
        <v>1012</v>
      </c>
      <c r="S332" s="50"/>
      <c r="T332" s="51"/>
      <c r="U332" s="51"/>
    </row>
    <row r="333" spans="1:21" s="5" customFormat="1" x14ac:dyDescent="0.35">
      <c r="A333" s="19">
        <v>1994</v>
      </c>
      <c r="B333" s="20" t="s">
        <v>77</v>
      </c>
      <c r="C333" s="11" t="s">
        <v>390</v>
      </c>
      <c r="D333" s="11" t="s">
        <v>685</v>
      </c>
      <c r="E333" s="11" t="s">
        <v>752</v>
      </c>
      <c r="F333" s="12" t="s">
        <v>755</v>
      </c>
      <c r="G333" s="11"/>
      <c r="H333" s="11"/>
      <c r="I333" s="11"/>
      <c r="J333" s="11" t="s">
        <v>984</v>
      </c>
      <c r="K333" s="11" t="s">
        <v>391</v>
      </c>
      <c r="L333" s="11"/>
      <c r="M333" s="11" t="s">
        <v>392</v>
      </c>
      <c r="N333" s="14" t="s">
        <v>9</v>
      </c>
      <c r="O333" s="11"/>
      <c r="P333" s="11"/>
      <c r="Q333" s="11"/>
      <c r="R333" s="6" t="s">
        <v>1012</v>
      </c>
      <c r="S333" s="50"/>
      <c r="T333" s="51"/>
      <c r="U333" s="51"/>
    </row>
    <row r="334" spans="1:21" s="5" customFormat="1" ht="62" x14ac:dyDescent="0.35">
      <c r="A334" s="19">
        <v>1995</v>
      </c>
      <c r="B334" s="20" t="s">
        <v>77</v>
      </c>
      <c r="C334" s="11" t="s">
        <v>399</v>
      </c>
      <c r="D334" s="11" t="s">
        <v>688</v>
      </c>
      <c r="E334" s="14" t="s">
        <v>752</v>
      </c>
      <c r="F334" s="12" t="s">
        <v>400</v>
      </c>
      <c r="G334" s="11"/>
      <c r="H334" s="11"/>
      <c r="I334" s="11"/>
      <c r="J334" s="11" t="s">
        <v>984</v>
      </c>
      <c r="K334" s="11" t="s">
        <v>32</v>
      </c>
      <c r="L334" s="14" t="s">
        <v>32</v>
      </c>
      <c r="M334" s="14" t="s">
        <v>401</v>
      </c>
      <c r="N334" s="14" t="s">
        <v>17</v>
      </c>
      <c r="O334" s="11" t="s">
        <v>402</v>
      </c>
      <c r="P334" s="11"/>
      <c r="Q334" s="11"/>
      <c r="R334" s="6" t="s">
        <v>1012</v>
      </c>
      <c r="S334" s="50"/>
      <c r="T334" s="51"/>
      <c r="U334" s="51"/>
    </row>
    <row r="335" spans="1:21" s="5" customFormat="1" ht="46.5" x14ac:dyDescent="0.35">
      <c r="A335" s="19">
        <v>1997</v>
      </c>
      <c r="B335" s="20" t="s">
        <v>77</v>
      </c>
      <c r="C335" s="11" t="s">
        <v>480</v>
      </c>
      <c r="D335" s="11" t="s">
        <v>714</v>
      </c>
      <c r="E335" s="11" t="s">
        <v>11</v>
      </c>
      <c r="F335" s="12" t="s">
        <v>773</v>
      </c>
      <c r="G335" s="11"/>
      <c r="H335" s="11"/>
      <c r="I335" s="11"/>
      <c r="J335" s="11" t="s">
        <v>984</v>
      </c>
      <c r="K335" s="11" t="s">
        <v>481</v>
      </c>
      <c r="L335" s="14" t="s">
        <v>32</v>
      </c>
      <c r="M335" s="11" t="s">
        <v>482</v>
      </c>
      <c r="N335" s="14" t="s">
        <v>17</v>
      </c>
      <c r="O335" s="11" t="s">
        <v>483</v>
      </c>
      <c r="P335" s="11"/>
      <c r="Q335" s="11"/>
      <c r="R335" s="6" t="s">
        <v>1012</v>
      </c>
      <c r="S335" s="50"/>
      <c r="T335" s="51"/>
      <c r="U335" s="51"/>
    </row>
    <row r="336" spans="1:21" s="5" customFormat="1" x14ac:dyDescent="0.35">
      <c r="A336" s="19">
        <v>1998</v>
      </c>
      <c r="B336" s="20" t="s">
        <v>77</v>
      </c>
      <c r="C336" s="11" t="s">
        <v>513</v>
      </c>
      <c r="D336" s="11" t="s">
        <v>720</v>
      </c>
      <c r="E336" s="11" t="s">
        <v>752</v>
      </c>
      <c r="F336" s="12" t="s">
        <v>514</v>
      </c>
      <c r="G336" s="11"/>
      <c r="H336" s="11"/>
      <c r="I336" s="11"/>
      <c r="J336" s="11" t="s">
        <v>984</v>
      </c>
      <c r="K336" s="11" t="s">
        <v>515</v>
      </c>
      <c r="L336" s="14" t="s">
        <v>23</v>
      </c>
      <c r="M336" s="11" t="s">
        <v>516</v>
      </c>
      <c r="N336" s="14" t="s">
        <v>17</v>
      </c>
      <c r="O336" s="11"/>
      <c r="P336" s="11"/>
      <c r="Q336" s="11"/>
      <c r="R336" s="6" t="s">
        <v>517</v>
      </c>
      <c r="S336" s="50"/>
      <c r="T336" s="51"/>
      <c r="U336" s="51"/>
    </row>
    <row r="337" spans="1:21" s="5" customFormat="1" ht="31" x14ac:dyDescent="0.35">
      <c r="A337" s="19">
        <v>1998</v>
      </c>
      <c r="B337" s="20" t="s">
        <v>77</v>
      </c>
      <c r="C337" s="11" t="s">
        <v>451</v>
      </c>
      <c r="D337" s="11" t="s">
        <v>706</v>
      </c>
      <c r="E337" s="11" t="s">
        <v>11</v>
      </c>
      <c r="F337" s="12" t="s">
        <v>452</v>
      </c>
      <c r="G337" s="11"/>
      <c r="H337" s="11"/>
      <c r="I337" s="11"/>
      <c r="J337" s="11" t="s">
        <v>984</v>
      </c>
      <c r="K337" s="11" t="s">
        <v>453</v>
      </c>
      <c r="L337" s="14" t="s">
        <v>32</v>
      </c>
      <c r="M337" s="11" t="s">
        <v>454</v>
      </c>
      <c r="N337" s="14" t="s">
        <v>17</v>
      </c>
      <c r="O337" s="11"/>
      <c r="P337" s="11"/>
      <c r="Q337" s="11"/>
      <c r="R337" s="6" t="s">
        <v>1014</v>
      </c>
      <c r="S337" s="50"/>
      <c r="T337" s="51"/>
      <c r="U337" s="51"/>
    </row>
    <row r="338" spans="1:21" s="5" customFormat="1" ht="124" x14ac:dyDescent="0.35">
      <c r="A338" s="19">
        <v>2000</v>
      </c>
      <c r="B338" s="20" t="s">
        <v>77</v>
      </c>
      <c r="C338" s="11" t="s">
        <v>484</v>
      </c>
      <c r="D338" s="11" t="s">
        <v>715</v>
      </c>
      <c r="E338" s="11" t="s">
        <v>22</v>
      </c>
      <c r="F338" s="12" t="s">
        <v>485</v>
      </c>
      <c r="G338" s="11"/>
      <c r="H338" s="11"/>
      <c r="I338" s="11"/>
      <c r="J338" s="11" t="s">
        <v>984</v>
      </c>
      <c r="K338" s="14" t="s">
        <v>486</v>
      </c>
      <c r="L338" s="14" t="s">
        <v>54</v>
      </c>
      <c r="M338" s="11" t="s">
        <v>487</v>
      </c>
      <c r="N338" s="14" t="s">
        <v>17</v>
      </c>
      <c r="O338" s="11" t="s">
        <v>488</v>
      </c>
      <c r="P338" s="11"/>
      <c r="Q338" s="11"/>
      <c r="R338" s="6" t="s">
        <v>489</v>
      </c>
      <c r="S338" s="50"/>
      <c r="T338" s="51"/>
      <c r="U338" s="51"/>
    </row>
    <row r="339" spans="1:21" s="5" customFormat="1" ht="31" x14ac:dyDescent="0.35">
      <c r="A339" s="19">
        <v>2000</v>
      </c>
      <c r="B339" s="20" t="s">
        <v>77</v>
      </c>
      <c r="C339" s="11" t="s">
        <v>490</v>
      </c>
      <c r="D339" s="11" t="s">
        <v>716</v>
      </c>
      <c r="E339" s="11" t="s">
        <v>11</v>
      </c>
      <c r="F339" s="12" t="s">
        <v>491</v>
      </c>
      <c r="G339" s="11"/>
      <c r="H339" s="11"/>
      <c r="I339" s="11"/>
      <c r="J339" s="11" t="s">
        <v>984</v>
      </c>
      <c r="K339" s="11" t="s">
        <v>492</v>
      </c>
      <c r="L339" s="14" t="s">
        <v>32</v>
      </c>
      <c r="M339" s="14" t="s">
        <v>493</v>
      </c>
      <c r="N339" s="14" t="s">
        <v>9</v>
      </c>
      <c r="O339" s="11"/>
      <c r="P339" s="11"/>
      <c r="Q339" s="11"/>
      <c r="R339" s="6" t="s">
        <v>494</v>
      </c>
      <c r="S339" s="50"/>
      <c r="T339" s="51"/>
      <c r="U339" s="51"/>
    </row>
    <row r="340" spans="1:21" s="5" customFormat="1" x14ac:dyDescent="0.35">
      <c r="A340" s="19">
        <v>2001</v>
      </c>
      <c r="B340" s="11" t="s">
        <v>77</v>
      </c>
      <c r="C340" s="11"/>
      <c r="D340" s="11" t="s">
        <v>57</v>
      </c>
      <c r="E340" s="20" t="s">
        <v>774</v>
      </c>
      <c r="F340" s="12"/>
      <c r="G340" s="11"/>
      <c r="H340" s="11"/>
      <c r="I340" s="11"/>
      <c r="J340" s="11" t="s">
        <v>983</v>
      </c>
      <c r="K340" s="11"/>
      <c r="L340" s="11"/>
      <c r="M340" s="11"/>
      <c r="N340" s="11" t="s">
        <v>17</v>
      </c>
      <c r="O340" s="11"/>
      <c r="P340" s="11"/>
      <c r="Q340" s="11"/>
      <c r="R340" s="21" t="s">
        <v>115</v>
      </c>
      <c r="S340" s="50"/>
      <c r="T340" s="51"/>
      <c r="U340" s="51"/>
    </row>
    <row r="341" spans="1:21" s="5" customFormat="1" ht="31" x14ac:dyDescent="0.35">
      <c r="A341" s="19">
        <v>2001</v>
      </c>
      <c r="B341" s="20" t="s">
        <v>77</v>
      </c>
      <c r="C341" s="11"/>
      <c r="D341" s="11" t="s">
        <v>788</v>
      </c>
      <c r="E341" s="11" t="s">
        <v>774</v>
      </c>
      <c r="F341" s="12" t="s">
        <v>789</v>
      </c>
      <c r="G341" s="11">
        <v>16918</v>
      </c>
      <c r="H341" s="11"/>
      <c r="I341" s="11"/>
      <c r="J341" s="11" t="s">
        <v>983</v>
      </c>
      <c r="K341" s="11"/>
      <c r="L341" s="14"/>
      <c r="M341" s="14"/>
      <c r="N341" s="14" t="s">
        <v>17</v>
      </c>
      <c r="O341" s="11"/>
      <c r="P341" s="11">
        <v>11</v>
      </c>
      <c r="Q341" s="11"/>
      <c r="R341" s="6"/>
      <c r="S341" s="50"/>
      <c r="T341" s="51"/>
      <c r="U341" s="51"/>
    </row>
    <row r="342" spans="1:21" s="5" customFormat="1" ht="77.5" x14ac:dyDescent="0.35">
      <c r="A342" s="19">
        <v>2002</v>
      </c>
      <c r="B342" s="20" t="s">
        <v>77</v>
      </c>
      <c r="C342" s="11" t="s">
        <v>579</v>
      </c>
      <c r="D342" s="11" t="s">
        <v>734</v>
      </c>
      <c r="E342" s="11" t="s">
        <v>752</v>
      </c>
      <c r="F342" s="12" t="s">
        <v>769</v>
      </c>
      <c r="G342" s="11"/>
      <c r="H342" s="11"/>
      <c r="I342" s="11"/>
      <c r="J342" s="11" t="s">
        <v>984</v>
      </c>
      <c r="K342" s="11" t="s">
        <v>580</v>
      </c>
      <c r="L342" s="14" t="s">
        <v>23</v>
      </c>
      <c r="M342" s="11" t="s">
        <v>581</v>
      </c>
      <c r="N342" s="14" t="s">
        <v>17</v>
      </c>
      <c r="O342" s="11"/>
      <c r="P342" s="11"/>
      <c r="Q342" s="11"/>
      <c r="R342" s="6" t="s">
        <v>582</v>
      </c>
      <c r="S342" s="50"/>
      <c r="T342" s="51"/>
      <c r="U342" s="51"/>
    </row>
    <row r="343" spans="1:21" s="5" customFormat="1" ht="62" x14ac:dyDescent="0.35">
      <c r="A343" s="19">
        <v>2002</v>
      </c>
      <c r="B343" s="20" t="s">
        <v>77</v>
      </c>
      <c r="C343" s="11" t="s">
        <v>583</v>
      </c>
      <c r="D343" s="11" t="s">
        <v>735</v>
      </c>
      <c r="E343" s="11" t="s">
        <v>11</v>
      </c>
      <c r="F343" s="12" t="s">
        <v>584</v>
      </c>
      <c r="G343" s="11"/>
      <c r="H343" s="11"/>
      <c r="I343" s="11"/>
      <c r="J343" s="11" t="s">
        <v>984</v>
      </c>
      <c r="K343" s="11" t="s">
        <v>373</v>
      </c>
      <c r="L343" s="14" t="s">
        <v>16</v>
      </c>
      <c r="M343" s="11" t="s">
        <v>585</v>
      </c>
      <c r="N343" s="14" t="s">
        <v>17</v>
      </c>
      <c r="O343" s="11" t="s">
        <v>586</v>
      </c>
      <c r="P343" s="11"/>
      <c r="Q343" s="11"/>
      <c r="R343" s="6" t="s">
        <v>587</v>
      </c>
      <c r="S343" s="50"/>
      <c r="T343" s="51"/>
      <c r="U343" s="51"/>
    </row>
    <row r="344" spans="1:21" s="5" customFormat="1" ht="62" x14ac:dyDescent="0.35">
      <c r="A344" s="19">
        <v>2002</v>
      </c>
      <c r="B344" s="20" t="s">
        <v>77</v>
      </c>
      <c r="C344" s="11" t="s">
        <v>596</v>
      </c>
      <c r="D344" s="11" t="s">
        <v>738</v>
      </c>
      <c r="E344" s="11" t="s">
        <v>11</v>
      </c>
      <c r="F344" s="12" t="s">
        <v>597</v>
      </c>
      <c r="G344" s="11"/>
      <c r="H344" s="11"/>
      <c r="I344" s="11"/>
      <c r="J344" s="11" t="s">
        <v>984</v>
      </c>
      <c r="K344" s="11" t="s">
        <v>373</v>
      </c>
      <c r="L344" s="14" t="s">
        <v>16</v>
      </c>
      <c r="M344" s="11" t="s">
        <v>598</v>
      </c>
      <c r="N344" s="14" t="s">
        <v>17</v>
      </c>
      <c r="O344" s="11"/>
      <c r="P344" s="11"/>
      <c r="Q344" s="11"/>
      <c r="R344" s="6" t="s">
        <v>599</v>
      </c>
      <c r="S344" s="50"/>
      <c r="T344" s="51"/>
      <c r="U344" s="51"/>
    </row>
    <row r="345" spans="1:21" s="5" customFormat="1" ht="46.5" x14ac:dyDescent="0.35">
      <c r="A345" s="19">
        <v>2003</v>
      </c>
      <c r="B345" s="20" t="s">
        <v>77</v>
      </c>
      <c r="C345" s="11" t="s">
        <v>603</v>
      </c>
      <c r="D345" s="11" t="s">
        <v>740</v>
      </c>
      <c r="E345" s="11" t="s">
        <v>11</v>
      </c>
      <c r="F345" s="12" t="s">
        <v>604</v>
      </c>
      <c r="G345" s="11"/>
      <c r="H345" s="11"/>
      <c r="I345" s="11"/>
      <c r="J345" s="11" t="s">
        <v>984</v>
      </c>
      <c r="K345" s="11" t="s">
        <v>356</v>
      </c>
      <c r="L345" s="14" t="s">
        <v>23</v>
      </c>
      <c r="M345" s="11" t="s">
        <v>356</v>
      </c>
      <c r="N345" s="11"/>
      <c r="O345" s="11"/>
      <c r="P345" s="11"/>
      <c r="Q345" s="11"/>
      <c r="R345" s="6" t="s">
        <v>605</v>
      </c>
      <c r="S345" s="50"/>
      <c r="T345" s="51"/>
      <c r="U345" s="51"/>
    </row>
    <row r="346" spans="1:21" s="5" customFormat="1" x14ac:dyDescent="0.35">
      <c r="A346" s="19">
        <v>2003</v>
      </c>
      <c r="B346" s="11" t="s">
        <v>77</v>
      </c>
      <c r="C346" s="11"/>
      <c r="D346" s="11" t="s">
        <v>952</v>
      </c>
      <c r="E346" s="11" t="s">
        <v>774</v>
      </c>
      <c r="F346" s="12"/>
      <c r="G346" s="11">
        <v>1390</v>
      </c>
      <c r="H346" s="11"/>
      <c r="I346" s="11"/>
      <c r="J346" s="11" t="s">
        <v>983</v>
      </c>
      <c r="K346" s="11"/>
      <c r="L346" s="20"/>
      <c r="M346" s="11"/>
      <c r="N346" s="11"/>
      <c r="O346" s="11"/>
      <c r="P346" s="11">
        <v>1</v>
      </c>
      <c r="Q346" s="11"/>
      <c r="R346" s="6"/>
      <c r="S346" s="50"/>
      <c r="T346" s="51"/>
      <c r="U346" s="51"/>
    </row>
    <row r="347" spans="1:21" s="5" customFormat="1" x14ac:dyDescent="0.35">
      <c r="A347" s="19">
        <v>2005</v>
      </c>
      <c r="B347" s="11" t="s">
        <v>77</v>
      </c>
      <c r="C347" s="11"/>
      <c r="D347" s="11" t="s">
        <v>78</v>
      </c>
      <c r="E347" s="20" t="s">
        <v>774</v>
      </c>
      <c r="F347" s="12"/>
      <c r="G347" s="11">
        <v>6000</v>
      </c>
      <c r="H347" s="11">
        <v>10</v>
      </c>
      <c r="I347" s="11">
        <v>12</v>
      </c>
      <c r="J347" s="11" t="s">
        <v>984</v>
      </c>
      <c r="K347" s="11"/>
      <c r="L347" s="11" t="s">
        <v>23</v>
      </c>
      <c r="M347" s="11"/>
      <c r="N347" s="11" t="s">
        <v>9</v>
      </c>
      <c r="O347" s="11"/>
      <c r="P347" s="11"/>
      <c r="Q347" s="11"/>
      <c r="R347" s="21" t="s">
        <v>115</v>
      </c>
      <c r="S347" s="50"/>
      <c r="T347" s="51"/>
      <c r="U347" s="51"/>
    </row>
    <row r="348" spans="1:21" s="5" customFormat="1" x14ac:dyDescent="0.35">
      <c r="A348" s="19">
        <v>2006</v>
      </c>
      <c r="B348" s="11" t="s">
        <v>77</v>
      </c>
      <c r="C348" s="11"/>
      <c r="D348" s="11" t="s">
        <v>956</v>
      </c>
      <c r="E348" s="11" t="s">
        <v>774</v>
      </c>
      <c r="F348" s="12"/>
      <c r="G348" s="11">
        <v>742</v>
      </c>
      <c r="H348" s="11"/>
      <c r="I348" s="11"/>
      <c r="J348" s="11" t="s">
        <v>983</v>
      </c>
      <c r="K348" s="11"/>
      <c r="L348" s="20" t="s">
        <v>23</v>
      </c>
      <c r="M348" s="11"/>
      <c r="N348" s="11"/>
      <c r="O348" s="11"/>
      <c r="P348" s="11">
        <v>6</v>
      </c>
      <c r="Q348" s="11"/>
      <c r="R348" s="6"/>
      <c r="S348" s="50"/>
      <c r="T348" s="51"/>
      <c r="U348" s="51"/>
    </row>
    <row r="349" spans="1:21" s="5" customFormat="1" x14ac:dyDescent="0.35">
      <c r="A349" s="19">
        <v>2012</v>
      </c>
      <c r="B349" s="11" t="s">
        <v>77</v>
      </c>
      <c r="C349" s="11"/>
      <c r="D349" s="11" t="s">
        <v>975</v>
      </c>
      <c r="E349" s="11"/>
      <c r="F349" s="12"/>
      <c r="G349" s="11">
        <v>2460</v>
      </c>
      <c r="H349" s="11"/>
      <c r="I349" s="11"/>
      <c r="J349" s="11" t="s">
        <v>984</v>
      </c>
      <c r="K349" s="11"/>
      <c r="L349" s="20"/>
      <c r="M349" s="11"/>
      <c r="N349" s="11"/>
      <c r="O349" s="11"/>
      <c r="P349" s="11">
        <v>28</v>
      </c>
      <c r="Q349" s="11"/>
      <c r="R349" s="6"/>
      <c r="S349" s="50"/>
      <c r="T349" s="51"/>
      <c r="U349" s="51"/>
    </row>
    <row r="350" spans="1:21" s="5" customFormat="1" x14ac:dyDescent="0.35">
      <c r="A350" s="19">
        <v>1992</v>
      </c>
      <c r="B350" s="20" t="s">
        <v>40</v>
      </c>
      <c r="C350" s="11"/>
      <c r="D350" s="11" t="s">
        <v>1058</v>
      </c>
      <c r="E350" s="11"/>
      <c r="F350" s="12" t="s">
        <v>1059</v>
      </c>
      <c r="G350" s="11"/>
      <c r="H350" s="11"/>
      <c r="I350" s="11"/>
      <c r="J350" s="11" t="s">
        <v>984</v>
      </c>
      <c r="K350" s="11"/>
      <c r="L350" s="24" t="s">
        <v>32</v>
      </c>
      <c r="M350" s="11"/>
      <c r="N350" s="11"/>
      <c r="O350" s="11"/>
      <c r="P350" s="11"/>
      <c r="Q350" s="11"/>
      <c r="R350" s="6"/>
      <c r="S350" s="50"/>
      <c r="T350" s="51"/>
      <c r="U350" s="51"/>
    </row>
    <row r="351" spans="1:21" s="5" customFormat="1" ht="46.5" x14ac:dyDescent="0.35">
      <c r="A351" s="19">
        <v>1993</v>
      </c>
      <c r="B351" s="20" t="s">
        <v>40</v>
      </c>
      <c r="C351" s="11" t="s">
        <v>440</v>
      </c>
      <c r="D351" s="11" t="s">
        <v>702</v>
      </c>
      <c r="E351" s="11" t="s">
        <v>11</v>
      </c>
      <c r="F351" s="12" t="s">
        <v>441</v>
      </c>
      <c r="G351" s="11"/>
      <c r="H351" s="11"/>
      <c r="I351" s="11"/>
      <c r="J351" s="11" t="s">
        <v>984</v>
      </c>
      <c r="K351" s="11" t="s">
        <v>23</v>
      </c>
      <c r="L351" s="14" t="s">
        <v>23</v>
      </c>
      <c r="M351" s="11" t="s">
        <v>356</v>
      </c>
      <c r="N351" s="11"/>
      <c r="O351" s="11"/>
      <c r="P351" s="11"/>
      <c r="Q351" s="11"/>
      <c r="R351" s="6" t="s">
        <v>357</v>
      </c>
      <c r="S351" s="50"/>
      <c r="T351" s="51"/>
      <c r="U351" s="51"/>
    </row>
    <row r="352" spans="1:21" s="5" customFormat="1" x14ac:dyDescent="0.35">
      <c r="A352" s="19">
        <v>1994</v>
      </c>
      <c r="B352" s="11" t="s">
        <v>40</v>
      </c>
      <c r="C352" s="11"/>
      <c r="D352" s="11" t="s">
        <v>41</v>
      </c>
      <c r="E352" s="20" t="s">
        <v>752</v>
      </c>
      <c r="F352" s="12"/>
      <c r="G352" s="11"/>
      <c r="H352" s="11"/>
      <c r="I352" s="11"/>
      <c r="J352" s="11" t="s">
        <v>984</v>
      </c>
      <c r="K352" s="11"/>
      <c r="L352" s="11" t="s">
        <v>32</v>
      </c>
      <c r="M352" s="11"/>
      <c r="N352" s="11" t="s">
        <v>9</v>
      </c>
      <c r="O352" s="11"/>
      <c r="P352" s="11"/>
      <c r="Q352" s="13">
        <v>12000000</v>
      </c>
      <c r="R352" s="21" t="s">
        <v>115</v>
      </c>
      <c r="S352" s="50"/>
      <c r="T352" s="51"/>
      <c r="U352" s="51"/>
    </row>
    <row r="353" spans="1:21" s="5" customFormat="1" ht="124" x14ac:dyDescent="0.35">
      <c r="A353" s="19">
        <v>1995</v>
      </c>
      <c r="B353" s="20" t="s">
        <v>40</v>
      </c>
      <c r="C353" s="11" t="s">
        <v>440</v>
      </c>
      <c r="D353" s="11" t="s">
        <v>713</v>
      </c>
      <c r="E353" s="11" t="s">
        <v>752</v>
      </c>
      <c r="F353" s="12" t="s">
        <v>475</v>
      </c>
      <c r="G353" s="11"/>
      <c r="H353" s="11"/>
      <c r="I353" s="11"/>
      <c r="J353" s="11" t="s">
        <v>984</v>
      </c>
      <c r="K353" s="11" t="s">
        <v>476</v>
      </c>
      <c r="L353" s="14" t="s">
        <v>32</v>
      </c>
      <c r="M353" s="11" t="s">
        <v>477</v>
      </c>
      <c r="N353" s="14" t="s">
        <v>9</v>
      </c>
      <c r="O353" s="11" t="s">
        <v>478</v>
      </c>
      <c r="P353" s="11">
        <v>11</v>
      </c>
      <c r="Q353" s="11"/>
      <c r="R353" s="6" t="s">
        <v>479</v>
      </c>
      <c r="S353" s="50"/>
      <c r="T353" s="51"/>
      <c r="U353" s="51"/>
    </row>
    <row r="354" spans="1:21" s="5" customFormat="1" x14ac:dyDescent="0.35">
      <c r="A354" s="19">
        <v>1995</v>
      </c>
      <c r="B354" s="11" t="s">
        <v>40</v>
      </c>
      <c r="C354" s="11"/>
      <c r="D354" s="11" t="s">
        <v>41</v>
      </c>
      <c r="E354" s="20" t="s">
        <v>752</v>
      </c>
      <c r="F354" s="12"/>
      <c r="G354" s="11"/>
      <c r="H354" s="11"/>
      <c r="I354" s="11"/>
      <c r="J354" s="11" t="s">
        <v>984</v>
      </c>
      <c r="K354" s="11"/>
      <c r="L354" s="11" t="s">
        <v>32</v>
      </c>
      <c r="M354" s="11"/>
      <c r="N354" s="11" t="s">
        <v>9</v>
      </c>
      <c r="O354" s="11"/>
      <c r="P354" s="11"/>
      <c r="Q354" s="13">
        <v>29000000</v>
      </c>
      <c r="R354" s="21" t="s">
        <v>115</v>
      </c>
      <c r="S354" s="50"/>
      <c r="T354" s="51"/>
      <c r="U354" s="51"/>
    </row>
    <row r="355" spans="1:21" s="5" customFormat="1" x14ac:dyDescent="0.35">
      <c r="A355" s="19">
        <v>1999</v>
      </c>
      <c r="B355" s="11" t="s">
        <v>40</v>
      </c>
      <c r="C355" s="11"/>
      <c r="D355" s="11" t="s">
        <v>178</v>
      </c>
      <c r="E355" s="20" t="s">
        <v>775</v>
      </c>
      <c r="F355" s="12" t="s">
        <v>185</v>
      </c>
      <c r="G355" s="11">
        <v>7000</v>
      </c>
      <c r="H355" s="11">
        <v>6</v>
      </c>
      <c r="I355" s="11">
        <v>85</v>
      </c>
      <c r="J355" s="11" t="s">
        <v>983</v>
      </c>
      <c r="K355" s="11"/>
      <c r="L355" s="11" t="s">
        <v>23</v>
      </c>
      <c r="M355" s="11"/>
      <c r="N355" s="11" t="s">
        <v>17</v>
      </c>
      <c r="O355" s="11"/>
      <c r="P355" s="11"/>
      <c r="Q355" s="11"/>
      <c r="R355" s="21" t="s">
        <v>179</v>
      </c>
      <c r="S355" s="50"/>
      <c r="T355" s="51"/>
      <c r="U355" s="51"/>
    </row>
    <row r="356" spans="1:21" s="5" customFormat="1" ht="77.5" x14ac:dyDescent="0.35">
      <c r="A356" s="19">
        <v>2002</v>
      </c>
      <c r="B356" s="20" t="s">
        <v>40</v>
      </c>
      <c r="C356" s="11" t="s">
        <v>592</v>
      </c>
      <c r="D356" s="11" t="s">
        <v>737</v>
      </c>
      <c r="E356" s="11" t="s">
        <v>11</v>
      </c>
      <c r="F356" s="12" t="s">
        <v>593</v>
      </c>
      <c r="G356" s="11"/>
      <c r="H356" s="11"/>
      <c r="I356" s="11"/>
      <c r="J356" s="11" t="s">
        <v>984</v>
      </c>
      <c r="K356" s="11" t="s">
        <v>594</v>
      </c>
      <c r="L356" s="14" t="s">
        <v>23</v>
      </c>
      <c r="M356" s="11" t="s">
        <v>356</v>
      </c>
      <c r="N356" s="11"/>
      <c r="O356" s="11"/>
      <c r="P356" s="11"/>
      <c r="Q356" s="11"/>
      <c r="R356" s="6" t="s">
        <v>595</v>
      </c>
      <c r="S356" s="50"/>
      <c r="T356" s="51"/>
      <c r="U356" s="51"/>
    </row>
    <row r="357" spans="1:21" s="5" customFormat="1" x14ac:dyDescent="0.35">
      <c r="A357" s="19">
        <v>2002</v>
      </c>
      <c r="B357" s="11" t="s">
        <v>40</v>
      </c>
      <c r="C357" s="11"/>
      <c r="D357" s="11" t="s">
        <v>153</v>
      </c>
      <c r="E357" s="20" t="s">
        <v>11</v>
      </c>
      <c r="F357" s="12"/>
      <c r="G357" s="11"/>
      <c r="H357" s="11"/>
      <c r="I357" s="11"/>
      <c r="J357" s="11" t="s">
        <v>984</v>
      </c>
      <c r="K357" s="11"/>
      <c r="L357" s="11" t="s">
        <v>23</v>
      </c>
      <c r="M357" s="11"/>
      <c r="N357" s="11" t="s">
        <v>17</v>
      </c>
      <c r="O357" s="11"/>
      <c r="P357" s="11"/>
      <c r="Q357" s="11"/>
      <c r="R357" s="21" t="s">
        <v>152</v>
      </c>
      <c r="S357" s="50"/>
      <c r="T357" s="51"/>
      <c r="U357" s="51"/>
    </row>
    <row r="358" spans="1:21" s="5" customFormat="1" x14ac:dyDescent="0.35">
      <c r="A358" s="19">
        <v>2002</v>
      </c>
      <c r="B358" s="11" t="s">
        <v>40</v>
      </c>
      <c r="C358" s="11"/>
      <c r="D358" s="11" t="s">
        <v>58</v>
      </c>
      <c r="E358" s="20" t="s">
        <v>62</v>
      </c>
      <c r="F358" s="12"/>
      <c r="G358" s="11"/>
      <c r="H358" s="11"/>
      <c r="I358" s="11"/>
      <c r="J358" s="11" t="s">
        <v>984</v>
      </c>
      <c r="K358" s="11"/>
      <c r="L358" s="11"/>
      <c r="M358" s="11"/>
      <c r="N358" s="11"/>
      <c r="O358" s="11"/>
      <c r="P358" s="11"/>
      <c r="Q358" s="13">
        <v>30000000</v>
      </c>
      <c r="R358" s="21" t="s">
        <v>115</v>
      </c>
      <c r="S358" s="50"/>
      <c r="T358" s="51"/>
      <c r="U358" s="51"/>
    </row>
    <row r="359" spans="1:21" s="5" customFormat="1" x14ac:dyDescent="0.35">
      <c r="A359" s="19">
        <v>2004</v>
      </c>
      <c r="B359" s="11" t="s">
        <v>40</v>
      </c>
      <c r="C359" s="11"/>
      <c r="D359" s="11" t="s">
        <v>74</v>
      </c>
      <c r="E359" s="20" t="s">
        <v>774</v>
      </c>
      <c r="F359" s="12"/>
      <c r="G359" s="11">
        <v>12900</v>
      </c>
      <c r="H359" s="11">
        <v>11.7</v>
      </c>
      <c r="I359" s="11"/>
      <c r="J359" s="11" t="s">
        <v>984</v>
      </c>
      <c r="K359" s="11"/>
      <c r="L359" s="11" t="s">
        <v>32</v>
      </c>
      <c r="M359" s="11"/>
      <c r="N359" s="11" t="s">
        <v>17</v>
      </c>
      <c r="O359" s="11"/>
      <c r="P359" s="11"/>
      <c r="Q359" s="11"/>
      <c r="R359" s="21" t="s">
        <v>115</v>
      </c>
      <c r="S359" s="50"/>
      <c r="T359" s="51"/>
      <c r="U359" s="51"/>
    </row>
    <row r="360" spans="1:21" s="5" customFormat="1" x14ac:dyDescent="0.35">
      <c r="A360" s="19">
        <v>2004</v>
      </c>
      <c r="B360" s="11" t="s">
        <v>40</v>
      </c>
      <c r="C360" s="11"/>
      <c r="D360" s="11" t="s">
        <v>72</v>
      </c>
      <c r="E360" s="20" t="s">
        <v>11</v>
      </c>
      <c r="F360" s="12"/>
      <c r="G360" s="11"/>
      <c r="H360" s="11"/>
      <c r="I360" s="11"/>
      <c r="J360" s="11" t="s">
        <v>984</v>
      </c>
      <c r="K360" s="11"/>
      <c r="L360" s="11" t="s">
        <v>23</v>
      </c>
      <c r="M360" s="11"/>
      <c r="N360" s="11" t="s">
        <v>9</v>
      </c>
      <c r="O360" s="11"/>
      <c r="P360" s="11"/>
      <c r="Q360" s="13">
        <v>20000000</v>
      </c>
      <c r="R360" s="21" t="s">
        <v>115</v>
      </c>
      <c r="S360" s="50"/>
      <c r="T360" s="51"/>
      <c r="U360" s="51"/>
    </row>
    <row r="361" spans="1:21" s="5" customFormat="1" ht="77.5" x14ac:dyDescent="0.35">
      <c r="A361" s="19">
        <v>2005</v>
      </c>
      <c r="B361" s="20" t="s">
        <v>40</v>
      </c>
      <c r="C361" s="11" t="s">
        <v>656</v>
      </c>
      <c r="D361" s="11" t="s">
        <v>1005</v>
      </c>
      <c r="E361" s="11" t="s">
        <v>752</v>
      </c>
      <c r="F361" s="12" t="s">
        <v>657</v>
      </c>
      <c r="G361" s="11"/>
      <c r="H361" s="11"/>
      <c r="I361" s="11">
        <v>33</v>
      </c>
      <c r="J361" s="11" t="s">
        <v>984</v>
      </c>
      <c r="K361" s="11" t="s">
        <v>658</v>
      </c>
      <c r="L361" s="14" t="s">
        <v>32</v>
      </c>
      <c r="M361" s="11" t="s">
        <v>356</v>
      </c>
      <c r="N361" s="11" t="s">
        <v>9</v>
      </c>
      <c r="O361" s="11" t="s">
        <v>772</v>
      </c>
      <c r="P361" s="11"/>
      <c r="Q361" s="13">
        <v>10000000</v>
      </c>
      <c r="R361" s="6" t="s">
        <v>659</v>
      </c>
      <c r="S361" s="50"/>
      <c r="T361" s="51"/>
      <c r="U361" s="51"/>
    </row>
    <row r="362" spans="1:21" s="5" customFormat="1" x14ac:dyDescent="0.35">
      <c r="A362" s="19">
        <v>1989</v>
      </c>
      <c r="B362" s="11" t="s">
        <v>35</v>
      </c>
      <c r="C362" s="11"/>
      <c r="D362" s="11" t="s">
        <v>36</v>
      </c>
      <c r="E362" s="20" t="s">
        <v>752</v>
      </c>
      <c r="F362" s="12"/>
      <c r="G362" s="11"/>
      <c r="H362" s="11"/>
      <c r="I362" s="11">
        <v>5</v>
      </c>
      <c r="J362" s="11" t="s">
        <v>984</v>
      </c>
      <c r="K362" s="11"/>
      <c r="L362" s="11" t="s">
        <v>32</v>
      </c>
      <c r="M362" s="11"/>
      <c r="N362" s="11" t="s">
        <v>9</v>
      </c>
      <c r="O362" s="11"/>
      <c r="P362" s="11"/>
      <c r="Q362" s="11"/>
      <c r="R362" s="21" t="s">
        <v>115</v>
      </c>
      <c r="S362" s="50"/>
      <c r="T362" s="51"/>
      <c r="U362" s="51"/>
    </row>
    <row r="363" spans="1:21" s="5" customFormat="1" x14ac:dyDescent="0.35">
      <c r="A363" s="19">
        <v>1995</v>
      </c>
      <c r="B363" s="11" t="s">
        <v>35</v>
      </c>
      <c r="C363" s="11"/>
      <c r="D363" s="11" t="s">
        <v>122</v>
      </c>
      <c r="E363" s="20" t="s">
        <v>752</v>
      </c>
      <c r="F363" s="12"/>
      <c r="G363" s="11"/>
      <c r="H363" s="11"/>
      <c r="I363" s="11"/>
      <c r="J363" s="11" t="s">
        <v>984</v>
      </c>
      <c r="K363" s="11"/>
      <c r="L363" s="11" t="s">
        <v>23</v>
      </c>
      <c r="M363" s="11"/>
      <c r="N363" s="11" t="s">
        <v>17</v>
      </c>
      <c r="O363" s="11"/>
      <c r="P363" s="11"/>
      <c r="Q363" s="11"/>
      <c r="R363" s="21" t="s">
        <v>121</v>
      </c>
      <c r="S363" s="50"/>
      <c r="T363" s="51"/>
      <c r="U363" s="51"/>
    </row>
    <row r="364" spans="1:21" s="5" customFormat="1" x14ac:dyDescent="0.35">
      <c r="A364" s="19">
        <v>1995</v>
      </c>
      <c r="B364" s="11" t="s">
        <v>35</v>
      </c>
      <c r="C364" s="11"/>
      <c r="D364" s="11" t="s">
        <v>1038</v>
      </c>
      <c r="E364" s="20"/>
      <c r="F364" s="12" t="s">
        <v>1039</v>
      </c>
      <c r="G364" s="11"/>
      <c r="H364" s="11"/>
      <c r="I364" s="11"/>
      <c r="J364" s="11" t="s">
        <v>984</v>
      </c>
      <c r="K364" s="11"/>
      <c r="L364" s="11" t="s">
        <v>23</v>
      </c>
      <c r="M364" s="11"/>
      <c r="N364" s="11"/>
      <c r="O364" s="11"/>
      <c r="P364" s="11"/>
      <c r="Q364" s="11"/>
      <c r="R364" s="21"/>
      <c r="S364" s="50"/>
      <c r="T364" s="51"/>
      <c r="U364" s="51"/>
    </row>
    <row r="365" spans="1:21" s="5" customFormat="1" x14ac:dyDescent="0.35">
      <c r="A365" s="19">
        <v>1997</v>
      </c>
      <c r="B365" s="11" t="s">
        <v>35</v>
      </c>
      <c r="C365" s="11"/>
      <c r="D365" s="11" t="s">
        <v>524</v>
      </c>
      <c r="E365" s="20"/>
      <c r="F365" s="12" t="s">
        <v>1044</v>
      </c>
      <c r="G365" s="11"/>
      <c r="H365" s="11"/>
      <c r="I365" s="11"/>
      <c r="J365" s="11" t="s">
        <v>984</v>
      </c>
      <c r="K365" s="11"/>
      <c r="L365" s="11" t="s">
        <v>23</v>
      </c>
      <c r="M365" s="11"/>
      <c r="N365" s="11"/>
      <c r="O365" s="11"/>
      <c r="P365" s="11"/>
      <c r="Q365" s="11"/>
      <c r="R365" s="21"/>
      <c r="S365" s="50"/>
      <c r="T365" s="51"/>
      <c r="U365" s="51"/>
    </row>
    <row r="366" spans="1:21" s="5" customFormat="1" ht="93" x14ac:dyDescent="0.35">
      <c r="A366" s="19">
        <v>1999</v>
      </c>
      <c r="B366" s="20" t="s">
        <v>35</v>
      </c>
      <c r="C366" s="11" t="s">
        <v>524</v>
      </c>
      <c r="D366" s="11" t="s">
        <v>722</v>
      </c>
      <c r="E366" s="11" t="s">
        <v>11</v>
      </c>
      <c r="F366" s="12" t="s">
        <v>525</v>
      </c>
      <c r="G366" s="11"/>
      <c r="H366" s="11"/>
      <c r="I366" s="11">
        <v>250</v>
      </c>
      <c r="J366" s="11" t="s">
        <v>984</v>
      </c>
      <c r="K366" s="11" t="s">
        <v>23</v>
      </c>
      <c r="L366" s="14" t="s">
        <v>23</v>
      </c>
      <c r="M366" s="11" t="s">
        <v>526</v>
      </c>
      <c r="N366" s="14" t="s">
        <v>9</v>
      </c>
      <c r="O366" s="11"/>
      <c r="P366" s="11"/>
      <c r="Q366" s="13">
        <v>115000000</v>
      </c>
      <c r="R366" s="6" t="s">
        <v>527</v>
      </c>
      <c r="S366" s="50"/>
      <c r="T366" s="51"/>
      <c r="U366" s="51"/>
    </row>
    <row r="367" spans="1:21" s="5" customFormat="1" ht="77.5" x14ac:dyDescent="0.35">
      <c r="A367" s="19">
        <v>2001</v>
      </c>
      <c r="B367" s="20" t="s">
        <v>35</v>
      </c>
      <c r="C367" s="11" t="s">
        <v>569</v>
      </c>
      <c r="D367" s="11" t="s">
        <v>732</v>
      </c>
      <c r="E367" s="11" t="s">
        <v>752</v>
      </c>
      <c r="F367" s="12" t="s">
        <v>570</v>
      </c>
      <c r="G367" s="11">
        <v>7900</v>
      </c>
      <c r="H367" s="11">
        <v>14</v>
      </c>
      <c r="I367" s="11">
        <v>25</v>
      </c>
      <c r="J367" s="11" t="s">
        <v>984</v>
      </c>
      <c r="K367" s="11" t="s">
        <v>23</v>
      </c>
      <c r="L367" s="14" t="s">
        <v>23</v>
      </c>
      <c r="M367" s="11" t="s">
        <v>571</v>
      </c>
      <c r="N367" s="14" t="s">
        <v>17</v>
      </c>
      <c r="O367" s="11" t="s">
        <v>572</v>
      </c>
      <c r="P367" s="11">
        <v>5</v>
      </c>
      <c r="Q367" s="11"/>
      <c r="R367" s="6" t="s">
        <v>573</v>
      </c>
      <c r="S367" s="50"/>
      <c r="T367" s="51"/>
      <c r="U367" s="51"/>
    </row>
    <row r="368" spans="1:21" s="5" customFormat="1" x14ac:dyDescent="0.35">
      <c r="A368" s="19">
        <v>2002</v>
      </c>
      <c r="B368" s="11" t="s">
        <v>35</v>
      </c>
      <c r="C368" s="11"/>
      <c r="D368" s="11" t="s">
        <v>232</v>
      </c>
      <c r="E368" s="20" t="s">
        <v>752</v>
      </c>
      <c r="F368" s="12"/>
      <c r="G368" s="11">
        <v>2000</v>
      </c>
      <c r="H368" s="11">
        <v>12</v>
      </c>
      <c r="I368" s="11">
        <v>180</v>
      </c>
      <c r="J368" s="11" t="s">
        <v>984</v>
      </c>
      <c r="K368" s="11"/>
      <c r="L368" s="11" t="s">
        <v>23</v>
      </c>
      <c r="M368" s="11"/>
      <c r="N368" s="11" t="s">
        <v>17</v>
      </c>
      <c r="O368" s="11"/>
      <c r="P368" s="11"/>
      <c r="Q368" s="11"/>
      <c r="R368" s="21" t="s">
        <v>1007</v>
      </c>
      <c r="S368" s="50"/>
      <c r="T368" s="51"/>
      <c r="U368" s="51"/>
    </row>
    <row r="369" spans="1:21" s="5" customFormat="1" x14ac:dyDescent="0.35">
      <c r="A369" s="19">
        <v>2013</v>
      </c>
      <c r="B369" s="11" t="s">
        <v>35</v>
      </c>
      <c r="C369" s="11"/>
      <c r="D369" s="11" t="s">
        <v>1006</v>
      </c>
      <c r="E369" s="20" t="s">
        <v>11</v>
      </c>
      <c r="F369" s="12"/>
      <c r="G369" s="11"/>
      <c r="H369" s="11"/>
      <c r="I369" s="11"/>
      <c r="J369" s="11" t="s">
        <v>983</v>
      </c>
      <c r="K369" s="11"/>
      <c r="L369" s="11" t="s">
        <v>23</v>
      </c>
      <c r="M369" s="11"/>
      <c r="N369" s="11" t="s">
        <v>17</v>
      </c>
      <c r="O369" s="11"/>
      <c r="P369" s="11"/>
      <c r="Q369" s="11"/>
      <c r="R369" s="21" t="s">
        <v>177</v>
      </c>
      <c r="S369" s="50"/>
      <c r="T369" s="51"/>
      <c r="U369" s="51"/>
    </row>
    <row r="370" spans="1:21" s="5" customFormat="1" x14ac:dyDescent="0.35">
      <c r="A370" s="19">
        <v>2014</v>
      </c>
      <c r="B370" s="11" t="s">
        <v>35</v>
      </c>
      <c r="C370" s="11"/>
      <c r="D370" s="11" t="s">
        <v>154</v>
      </c>
      <c r="E370" s="20" t="s">
        <v>774</v>
      </c>
      <c r="F370" s="12"/>
      <c r="G370" s="11"/>
      <c r="H370" s="11"/>
      <c r="I370" s="11"/>
      <c r="J370" s="11" t="s">
        <v>984</v>
      </c>
      <c r="K370" s="11"/>
      <c r="L370" s="11" t="s">
        <v>23</v>
      </c>
      <c r="M370" s="11"/>
      <c r="N370" s="11" t="s">
        <v>17</v>
      </c>
      <c r="O370" s="11"/>
      <c r="P370" s="11"/>
      <c r="Q370" s="11"/>
      <c r="R370" s="21"/>
      <c r="S370" s="50"/>
      <c r="T370" s="51"/>
      <c r="U370" s="51"/>
    </row>
    <row r="371" spans="1:21" s="5" customFormat="1" x14ac:dyDescent="0.35">
      <c r="A371" s="19">
        <v>1964</v>
      </c>
      <c r="B371" s="11" t="s">
        <v>5</v>
      </c>
      <c r="C371" s="11"/>
      <c r="D371" s="11" t="s">
        <v>6</v>
      </c>
      <c r="E371" s="20" t="s">
        <v>752</v>
      </c>
      <c r="F371" s="12" t="s">
        <v>7</v>
      </c>
      <c r="G371" s="11"/>
      <c r="H371" s="11"/>
      <c r="I371" s="11"/>
      <c r="J371" s="11" t="s">
        <v>984</v>
      </c>
      <c r="K371" s="11"/>
      <c r="L371" s="11" t="s">
        <v>8</v>
      </c>
      <c r="M371" s="11"/>
      <c r="N371" s="11" t="s">
        <v>9</v>
      </c>
      <c r="O371" s="11"/>
      <c r="P371" s="11"/>
      <c r="Q371" s="11"/>
      <c r="R371" s="22" t="s">
        <v>115</v>
      </c>
      <c r="S371" s="50"/>
      <c r="T371" s="51"/>
      <c r="U371" s="51"/>
    </row>
    <row r="372" spans="1:21" s="5" customFormat="1" x14ac:dyDescent="0.35">
      <c r="A372" s="19">
        <v>1965</v>
      </c>
      <c r="B372" s="11" t="s">
        <v>5</v>
      </c>
      <c r="C372" s="11"/>
      <c r="D372" s="11" t="s">
        <v>10</v>
      </c>
      <c r="E372" s="20" t="s">
        <v>11</v>
      </c>
      <c r="F372" s="12" t="s">
        <v>7</v>
      </c>
      <c r="G372" s="11">
        <v>300</v>
      </c>
      <c r="H372" s="11">
        <v>3.7</v>
      </c>
      <c r="I372" s="11"/>
      <c r="J372" s="11" t="s">
        <v>984</v>
      </c>
      <c r="K372" s="11"/>
      <c r="L372" s="11" t="s">
        <v>8</v>
      </c>
      <c r="M372" s="11"/>
      <c r="N372" s="11" t="s">
        <v>9</v>
      </c>
      <c r="O372" s="11"/>
      <c r="P372" s="11"/>
      <c r="Q372" s="11"/>
      <c r="R372" s="22" t="s">
        <v>115</v>
      </c>
      <c r="S372" s="50"/>
      <c r="T372" s="51"/>
      <c r="U372" s="51"/>
    </row>
    <row r="373" spans="1:21" s="5" customFormat="1" x14ac:dyDescent="0.35">
      <c r="A373" s="19">
        <v>1966</v>
      </c>
      <c r="B373" s="11" t="s">
        <v>5</v>
      </c>
      <c r="C373" s="11"/>
      <c r="D373" s="11" t="s">
        <v>12</v>
      </c>
      <c r="E373" s="20" t="s">
        <v>752</v>
      </c>
      <c r="F373" s="12" t="s">
        <v>13</v>
      </c>
      <c r="G373" s="11">
        <v>40</v>
      </c>
      <c r="H373" s="11">
        <v>1.35</v>
      </c>
      <c r="I373" s="11"/>
      <c r="J373" s="11" t="s">
        <v>984</v>
      </c>
      <c r="K373" s="11"/>
      <c r="L373" s="11" t="s">
        <v>8</v>
      </c>
      <c r="M373" s="11"/>
      <c r="N373" s="14" t="s">
        <v>9</v>
      </c>
      <c r="O373" s="11"/>
      <c r="P373" s="11"/>
      <c r="Q373" s="11"/>
      <c r="R373" s="22" t="s">
        <v>115</v>
      </c>
      <c r="S373" s="50"/>
      <c r="T373" s="51"/>
      <c r="U373" s="51"/>
    </row>
    <row r="374" spans="1:21" s="5" customFormat="1" x14ac:dyDescent="0.35">
      <c r="A374" s="19">
        <v>1975</v>
      </c>
      <c r="B374" s="11" t="s">
        <v>5</v>
      </c>
      <c r="C374" s="11"/>
      <c r="D374" s="11" t="s">
        <v>1047</v>
      </c>
      <c r="E374" s="20"/>
      <c r="F374" s="12" t="s">
        <v>1046</v>
      </c>
      <c r="G374" s="11"/>
      <c r="H374" s="11"/>
      <c r="I374" s="11"/>
      <c r="J374" s="11" t="s">
        <v>984</v>
      </c>
      <c r="K374" s="11"/>
      <c r="L374" s="11"/>
      <c r="M374" s="11"/>
      <c r="N374" s="14"/>
      <c r="O374" s="11"/>
      <c r="P374" s="11"/>
      <c r="Q374" s="11"/>
      <c r="R374" s="22"/>
      <c r="S374" s="50"/>
      <c r="T374" s="51"/>
      <c r="U374" s="51"/>
    </row>
    <row r="375" spans="1:21" s="5" customFormat="1" x14ac:dyDescent="0.35">
      <c r="A375" s="19">
        <v>1979</v>
      </c>
      <c r="B375" s="11" t="s">
        <v>5</v>
      </c>
      <c r="C375" s="11"/>
      <c r="D375" s="11" t="s">
        <v>21</v>
      </c>
      <c r="E375" s="20" t="s">
        <v>22</v>
      </c>
      <c r="F375" s="12"/>
      <c r="G375" s="11"/>
      <c r="H375" s="11">
        <v>7.72</v>
      </c>
      <c r="I375" s="11"/>
      <c r="J375" s="11" t="s">
        <v>984</v>
      </c>
      <c r="K375" s="11"/>
      <c r="L375" s="11" t="s">
        <v>23</v>
      </c>
      <c r="M375" s="11"/>
      <c r="N375" s="11" t="s">
        <v>9</v>
      </c>
      <c r="O375" s="11"/>
      <c r="P375" s="11">
        <v>2</v>
      </c>
      <c r="Q375" s="11"/>
      <c r="R375" s="21" t="s">
        <v>115</v>
      </c>
      <c r="S375" s="50"/>
      <c r="T375" s="51"/>
      <c r="U375" s="51"/>
    </row>
    <row r="376" spans="1:21" s="5" customFormat="1" x14ac:dyDescent="0.35">
      <c r="A376" s="19">
        <v>1984</v>
      </c>
      <c r="B376" s="11" t="s">
        <v>5</v>
      </c>
      <c r="C376" s="11"/>
      <c r="D376" s="11" t="s">
        <v>832</v>
      </c>
      <c r="E376" s="11" t="s">
        <v>774</v>
      </c>
      <c r="F376" s="12"/>
      <c r="G376" s="11"/>
      <c r="H376" s="11"/>
      <c r="I376" s="11"/>
      <c r="J376" s="11" t="s">
        <v>983</v>
      </c>
      <c r="K376" s="11"/>
      <c r="L376" s="11"/>
      <c r="M376" s="11"/>
      <c r="N376" s="11"/>
      <c r="O376" s="11"/>
      <c r="P376" s="11"/>
      <c r="Q376" s="11"/>
      <c r="R376" s="6"/>
      <c r="S376" s="50"/>
      <c r="T376" s="51"/>
      <c r="U376" s="51"/>
    </row>
    <row r="377" spans="1:21" s="5" customFormat="1" ht="14.5" x14ac:dyDescent="0.35">
      <c r="A377" s="19">
        <v>1987</v>
      </c>
      <c r="B377" s="11" t="s">
        <v>5</v>
      </c>
      <c r="C377" s="11"/>
      <c r="D377" s="11" t="s">
        <v>833</v>
      </c>
      <c r="E377" s="11" t="s">
        <v>774</v>
      </c>
      <c r="F377" s="15" t="s">
        <v>834</v>
      </c>
      <c r="G377" s="11"/>
      <c r="H377" s="11"/>
      <c r="I377" s="11"/>
      <c r="J377" s="11" t="s">
        <v>983</v>
      </c>
      <c r="K377" s="11"/>
      <c r="L377" s="11"/>
      <c r="M377" s="11"/>
      <c r="N377" s="11"/>
      <c r="O377" s="11"/>
      <c r="P377" s="11">
        <v>31</v>
      </c>
      <c r="Q377" s="11"/>
      <c r="R377" s="21" t="s">
        <v>840</v>
      </c>
      <c r="S377" s="50"/>
      <c r="T377" s="51"/>
      <c r="U377" s="51"/>
    </row>
    <row r="378" spans="1:21" s="5" customFormat="1" ht="93" x14ac:dyDescent="0.35">
      <c r="A378" s="19">
        <v>1994</v>
      </c>
      <c r="B378" s="20" t="s">
        <v>5</v>
      </c>
      <c r="C378" s="11" t="s">
        <v>470</v>
      </c>
      <c r="D378" s="11" t="s">
        <v>712</v>
      </c>
      <c r="E378" s="11" t="s">
        <v>752</v>
      </c>
      <c r="F378" s="12" t="s">
        <v>471</v>
      </c>
      <c r="G378" s="11"/>
      <c r="H378" s="11">
        <v>7</v>
      </c>
      <c r="I378" s="11"/>
      <c r="J378" s="11" t="s">
        <v>984</v>
      </c>
      <c r="K378" s="11" t="s">
        <v>23</v>
      </c>
      <c r="L378" s="14" t="s">
        <v>23</v>
      </c>
      <c r="M378" s="11" t="s">
        <v>472</v>
      </c>
      <c r="N378" s="14" t="s">
        <v>9</v>
      </c>
      <c r="O378" s="11" t="s">
        <v>473</v>
      </c>
      <c r="P378" s="11"/>
      <c r="Q378" s="13">
        <v>141000000</v>
      </c>
      <c r="R378" s="6" t="s">
        <v>474</v>
      </c>
      <c r="S378" s="50"/>
      <c r="T378" s="51"/>
      <c r="U378" s="51"/>
    </row>
    <row r="379" spans="1:21" s="5" customFormat="1" x14ac:dyDescent="0.35">
      <c r="A379" s="19">
        <v>1998</v>
      </c>
      <c r="B379" s="11" t="s">
        <v>5</v>
      </c>
      <c r="C379" s="11"/>
      <c r="D379" s="11" t="s">
        <v>46</v>
      </c>
      <c r="E379" s="20" t="s">
        <v>752</v>
      </c>
      <c r="F379" s="12"/>
      <c r="G379" s="11"/>
      <c r="H379" s="11">
        <v>5.2</v>
      </c>
      <c r="I379" s="11">
        <v>7</v>
      </c>
      <c r="J379" s="11" t="s">
        <v>984</v>
      </c>
      <c r="K379" s="11"/>
      <c r="L379" s="11" t="s">
        <v>32</v>
      </c>
      <c r="M379" s="11"/>
      <c r="N379" s="11" t="s">
        <v>9</v>
      </c>
      <c r="O379" s="11"/>
      <c r="P379" s="11"/>
      <c r="Q379" s="11"/>
      <c r="R379" s="21" t="s">
        <v>115</v>
      </c>
      <c r="S379" s="50"/>
      <c r="T379" s="51"/>
      <c r="U379" s="51"/>
    </row>
    <row r="380" spans="1:21" s="5" customFormat="1" x14ac:dyDescent="0.35">
      <c r="A380" s="19">
        <v>1999</v>
      </c>
      <c r="B380" s="11" t="s">
        <v>5</v>
      </c>
      <c r="C380" s="11"/>
      <c r="D380" s="11" t="s">
        <v>49</v>
      </c>
      <c r="E380" s="20" t="s">
        <v>752</v>
      </c>
      <c r="F380" s="12"/>
      <c r="G380" s="11">
        <v>10500</v>
      </c>
      <c r="H380" s="11">
        <v>3.85</v>
      </c>
      <c r="I380" s="11"/>
      <c r="J380" s="11" t="s">
        <v>984</v>
      </c>
      <c r="K380" s="11"/>
      <c r="L380" s="11" t="s">
        <v>32</v>
      </c>
      <c r="M380" s="11"/>
      <c r="N380" s="11" t="s">
        <v>9</v>
      </c>
      <c r="O380" s="11"/>
      <c r="P380" s="11"/>
      <c r="Q380" s="13">
        <v>55000000</v>
      </c>
      <c r="R380" s="21" t="s">
        <v>115</v>
      </c>
      <c r="S380" s="50"/>
      <c r="T380" s="51"/>
      <c r="U380" s="51"/>
    </row>
    <row r="381" spans="1:21" s="5" customFormat="1" ht="93" x14ac:dyDescent="0.35">
      <c r="A381" s="19">
        <v>2000</v>
      </c>
      <c r="B381" s="20" t="s">
        <v>5</v>
      </c>
      <c r="C381" s="11" t="s">
        <v>532</v>
      </c>
      <c r="D381" s="11" t="s">
        <v>724</v>
      </c>
      <c r="E381" s="11" t="s">
        <v>752</v>
      </c>
      <c r="F381" s="12" t="s">
        <v>533</v>
      </c>
      <c r="G381" s="11"/>
      <c r="H381" s="11"/>
      <c r="I381" s="11"/>
      <c r="J381" s="11" t="s">
        <v>984</v>
      </c>
      <c r="K381" s="11" t="s">
        <v>356</v>
      </c>
      <c r="L381" s="14" t="s">
        <v>23</v>
      </c>
      <c r="M381" s="11" t="s">
        <v>534</v>
      </c>
      <c r="N381" s="14" t="s">
        <v>17</v>
      </c>
      <c r="O381" s="11" t="s">
        <v>535</v>
      </c>
      <c r="P381" s="11"/>
      <c r="Q381" s="11"/>
      <c r="R381" s="6" t="s">
        <v>536</v>
      </c>
      <c r="S381" s="50"/>
      <c r="T381" s="51"/>
      <c r="U381" s="51"/>
    </row>
    <row r="382" spans="1:21" s="5" customFormat="1" ht="77.5" x14ac:dyDescent="0.35">
      <c r="A382" s="19">
        <v>2000</v>
      </c>
      <c r="B382" s="20" t="s">
        <v>5</v>
      </c>
      <c r="C382" s="11" t="s">
        <v>554</v>
      </c>
      <c r="D382" s="11" t="s">
        <v>729</v>
      </c>
      <c r="E382" s="11" t="s">
        <v>752</v>
      </c>
      <c r="F382" s="12" t="s">
        <v>555</v>
      </c>
      <c r="G382" s="11"/>
      <c r="H382" s="11"/>
      <c r="I382" s="11"/>
      <c r="J382" s="11" t="s">
        <v>984</v>
      </c>
      <c r="K382" s="11" t="s">
        <v>556</v>
      </c>
      <c r="L382" s="14" t="s">
        <v>32</v>
      </c>
      <c r="M382" s="11" t="s">
        <v>557</v>
      </c>
      <c r="N382" s="14" t="s">
        <v>9</v>
      </c>
      <c r="O382" s="11"/>
      <c r="P382" s="11"/>
      <c r="Q382" s="11"/>
      <c r="R382" s="6" t="s">
        <v>558</v>
      </c>
      <c r="S382" s="50"/>
      <c r="T382" s="51"/>
      <c r="U382" s="51"/>
    </row>
    <row r="383" spans="1:21" s="5" customFormat="1" x14ac:dyDescent="0.35">
      <c r="A383" s="19">
        <v>2000</v>
      </c>
      <c r="B383" s="11" t="s">
        <v>5</v>
      </c>
      <c r="C383" s="11"/>
      <c r="D383" s="11" t="s">
        <v>55</v>
      </c>
      <c r="E383" s="20" t="s">
        <v>11</v>
      </c>
      <c r="F383" s="12"/>
      <c r="G383" s="11">
        <v>4000</v>
      </c>
      <c r="H383" s="11">
        <v>3.3</v>
      </c>
      <c r="I383" s="11">
        <v>25</v>
      </c>
      <c r="J383" s="11" t="s">
        <v>984</v>
      </c>
      <c r="K383" s="11"/>
      <c r="L383" s="11" t="s">
        <v>32</v>
      </c>
      <c r="M383" s="11"/>
      <c r="N383" s="11" t="s">
        <v>9</v>
      </c>
      <c r="O383" s="11"/>
      <c r="P383" s="11"/>
      <c r="Q383" s="11"/>
      <c r="R383" s="21" t="s">
        <v>115</v>
      </c>
      <c r="S383" s="50"/>
      <c r="T383" s="51"/>
      <c r="U383" s="51"/>
    </row>
    <row r="384" spans="1:21" s="5" customFormat="1" ht="77.5" x14ac:dyDescent="0.35">
      <c r="A384" s="19">
        <v>2003</v>
      </c>
      <c r="B384" s="20" t="s">
        <v>5</v>
      </c>
      <c r="C384" s="11" t="s">
        <v>606</v>
      </c>
      <c r="D384" s="11" t="s">
        <v>741</v>
      </c>
      <c r="E384" s="11" t="s">
        <v>752</v>
      </c>
      <c r="F384" s="12" t="s">
        <v>607</v>
      </c>
      <c r="G384" s="11"/>
      <c r="H384" s="11"/>
      <c r="I384" s="11"/>
      <c r="J384" s="11" t="s">
        <v>984</v>
      </c>
      <c r="K384" s="11" t="s">
        <v>403</v>
      </c>
      <c r="L384" s="14" t="s">
        <v>32</v>
      </c>
      <c r="M384" s="11" t="s">
        <v>608</v>
      </c>
      <c r="N384" s="14" t="s">
        <v>17</v>
      </c>
      <c r="O384" s="11" t="s">
        <v>609</v>
      </c>
      <c r="P384" s="11"/>
      <c r="Q384" s="11"/>
      <c r="R384" s="6" t="s">
        <v>610</v>
      </c>
      <c r="S384" s="50"/>
      <c r="T384" s="51"/>
      <c r="U384" s="51"/>
    </row>
    <row r="385" spans="1:21" s="5" customFormat="1" x14ac:dyDescent="0.35">
      <c r="A385" s="19">
        <v>2003</v>
      </c>
      <c r="B385" s="11" t="s">
        <v>5</v>
      </c>
      <c r="C385" s="11"/>
      <c r="D385" s="11" t="s">
        <v>61</v>
      </c>
      <c r="E385" s="20" t="s">
        <v>62</v>
      </c>
      <c r="F385" s="12" t="s">
        <v>63</v>
      </c>
      <c r="G385" s="11"/>
      <c r="H385" s="11">
        <v>8.1999999999999993</v>
      </c>
      <c r="I385" s="11">
        <v>21</v>
      </c>
      <c r="J385" s="11" t="s">
        <v>984</v>
      </c>
      <c r="K385" s="11"/>
      <c r="L385" s="11" t="s">
        <v>32</v>
      </c>
      <c r="M385" s="11"/>
      <c r="N385" s="11" t="s">
        <v>9</v>
      </c>
      <c r="O385" s="11"/>
      <c r="P385" s="11"/>
      <c r="Q385" s="11"/>
      <c r="R385" s="21" t="s">
        <v>115</v>
      </c>
      <c r="S385" s="50"/>
      <c r="T385" s="51"/>
      <c r="U385" s="51"/>
    </row>
    <row r="386" spans="1:21" s="5" customFormat="1" ht="93" x14ac:dyDescent="0.35">
      <c r="A386" s="19">
        <v>2005</v>
      </c>
      <c r="B386" s="20" t="s">
        <v>5</v>
      </c>
      <c r="C386" s="14" t="s">
        <v>644</v>
      </c>
      <c r="D386" s="11" t="s">
        <v>749</v>
      </c>
      <c r="E386" s="11" t="s">
        <v>752</v>
      </c>
      <c r="F386" s="12" t="s">
        <v>645</v>
      </c>
      <c r="G386" s="11"/>
      <c r="H386" s="11"/>
      <c r="I386" s="11"/>
      <c r="J386" s="11" t="s">
        <v>984</v>
      </c>
      <c r="K386" s="11" t="s">
        <v>356</v>
      </c>
      <c r="L386" s="14" t="s">
        <v>54</v>
      </c>
      <c r="M386" s="11" t="s">
        <v>356</v>
      </c>
      <c r="N386" s="11"/>
      <c r="O386" s="11" t="s">
        <v>646</v>
      </c>
      <c r="P386" s="11"/>
      <c r="Q386" s="11"/>
      <c r="R386" s="6" t="s">
        <v>647</v>
      </c>
      <c r="S386" s="50"/>
      <c r="T386" s="51"/>
      <c r="U386" s="51"/>
    </row>
    <row r="387" spans="1:21" s="5" customFormat="1" x14ac:dyDescent="0.35">
      <c r="A387" s="19">
        <v>2009</v>
      </c>
      <c r="B387" s="11" t="s">
        <v>5</v>
      </c>
      <c r="C387" s="11"/>
      <c r="D387" s="11" t="s">
        <v>796</v>
      </c>
      <c r="E387" s="20" t="s">
        <v>22</v>
      </c>
      <c r="F387" s="12" t="s">
        <v>82</v>
      </c>
      <c r="G387" s="11"/>
      <c r="H387" s="11">
        <v>5</v>
      </c>
      <c r="I387" s="11"/>
      <c r="J387" s="11" t="s">
        <v>983</v>
      </c>
      <c r="K387" s="11"/>
      <c r="L387" s="11" t="s">
        <v>32</v>
      </c>
      <c r="M387" s="11"/>
      <c r="N387" s="11" t="s">
        <v>17</v>
      </c>
      <c r="O387" s="11"/>
      <c r="P387" s="11"/>
      <c r="Q387" s="13">
        <v>32500000</v>
      </c>
      <c r="R387" s="21" t="s">
        <v>115</v>
      </c>
      <c r="S387" s="50"/>
      <c r="T387" s="51"/>
      <c r="U387" s="51"/>
    </row>
    <row r="388" spans="1:21" s="5" customFormat="1" x14ac:dyDescent="0.35">
      <c r="A388" s="19">
        <v>2013</v>
      </c>
      <c r="B388" s="11" t="s">
        <v>5</v>
      </c>
      <c r="C388" s="11"/>
      <c r="D388" s="11" t="s">
        <v>829</v>
      </c>
      <c r="E388" s="11" t="s">
        <v>62</v>
      </c>
      <c r="F388" s="12" t="s">
        <v>830</v>
      </c>
      <c r="G388" s="11"/>
      <c r="H388" s="11"/>
      <c r="I388" s="11"/>
      <c r="J388" s="11" t="s">
        <v>983</v>
      </c>
      <c r="K388" s="11"/>
      <c r="L388" s="11"/>
      <c r="M388" s="11"/>
      <c r="N388" s="11"/>
      <c r="O388" s="11"/>
      <c r="P388" s="11"/>
      <c r="Q388" s="11"/>
      <c r="R388" s="6"/>
      <c r="S388" s="50"/>
      <c r="T388" s="51"/>
      <c r="U388" s="51"/>
    </row>
    <row r="389" spans="1:21" s="5" customFormat="1" x14ac:dyDescent="0.35">
      <c r="A389" s="19">
        <v>2016</v>
      </c>
      <c r="B389" s="11" t="s">
        <v>5</v>
      </c>
      <c r="C389" s="11"/>
      <c r="D389" s="11" t="s">
        <v>831</v>
      </c>
      <c r="E389" s="11" t="s">
        <v>62</v>
      </c>
      <c r="F389" s="12" t="s">
        <v>830</v>
      </c>
      <c r="G389" s="11"/>
      <c r="H389" s="11"/>
      <c r="I389" s="11"/>
      <c r="J389" s="11" t="s">
        <v>983</v>
      </c>
      <c r="K389" s="11"/>
      <c r="L389" s="11"/>
      <c r="M389" s="11"/>
      <c r="N389" s="11"/>
      <c r="O389" s="11"/>
      <c r="P389" s="11"/>
      <c r="Q389" s="11"/>
      <c r="R389" s="6"/>
      <c r="S389" s="50"/>
      <c r="T389" s="51"/>
      <c r="U389" s="51"/>
    </row>
    <row r="390" spans="1:21" s="5" customFormat="1" x14ac:dyDescent="0.35">
      <c r="A390" s="19">
        <v>1941</v>
      </c>
      <c r="B390" s="11" t="s">
        <v>42</v>
      </c>
      <c r="C390" s="11" t="s">
        <v>344</v>
      </c>
      <c r="D390" s="11" t="s">
        <v>665</v>
      </c>
      <c r="E390" s="14" t="s">
        <v>752</v>
      </c>
      <c r="F390" s="12" t="s">
        <v>345</v>
      </c>
      <c r="G390" s="11"/>
      <c r="H390" s="11"/>
      <c r="I390" s="11"/>
      <c r="J390" s="11" t="s">
        <v>984</v>
      </c>
      <c r="K390" s="11" t="s">
        <v>346</v>
      </c>
      <c r="L390" s="14" t="s">
        <v>16</v>
      </c>
      <c r="M390" s="11" t="s">
        <v>347</v>
      </c>
      <c r="N390" s="14" t="s">
        <v>17</v>
      </c>
      <c r="O390" s="11"/>
      <c r="P390" s="11"/>
      <c r="Q390" s="11"/>
      <c r="R390" s="6" t="s">
        <v>1011</v>
      </c>
      <c r="S390" s="50"/>
      <c r="T390" s="51"/>
      <c r="U390" s="51"/>
    </row>
    <row r="391" spans="1:21" s="5" customFormat="1" ht="155" x14ac:dyDescent="0.35">
      <c r="A391" s="19">
        <v>1949</v>
      </c>
      <c r="B391" s="11" t="s">
        <v>42</v>
      </c>
      <c r="C391" s="11"/>
      <c r="D391" s="11" t="s">
        <v>935</v>
      </c>
      <c r="E391" s="11" t="s">
        <v>774</v>
      </c>
      <c r="F391" s="12" t="s">
        <v>936</v>
      </c>
      <c r="G391" s="11">
        <v>2550</v>
      </c>
      <c r="H391" s="11"/>
      <c r="I391" s="11"/>
      <c r="J391" s="11" t="s">
        <v>983</v>
      </c>
      <c r="K391" s="11"/>
      <c r="L391" s="11"/>
      <c r="M391" s="11"/>
      <c r="N391" s="11"/>
      <c r="O391" s="11"/>
      <c r="P391" s="11">
        <v>1</v>
      </c>
      <c r="Q391" s="11"/>
      <c r="R391" s="6"/>
      <c r="S391" s="50"/>
      <c r="T391" s="51"/>
      <c r="U391" s="51"/>
    </row>
    <row r="392" spans="1:21" s="5" customFormat="1" x14ac:dyDescent="0.35">
      <c r="A392" s="19">
        <v>1952</v>
      </c>
      <c r="B392" s="11" t="s">
        <v>42</v>
      </c>
      <c r="C392" s="11"/>
      <c r="D392" s="11" t="s">
        <v>228</v>
      </c>
      <c r="E392" s="20" t="s">
        <v>775</v>
      </c>
      <c r="F392" s="12"/>
      <c r="G392" s="11"/>
      <c r="H392" s="11"/>
      <c r="I392" s="11"/>
      <c r="J392" s="11" t="s">
        <v>983</v>
      </c>
      <c r="K392" s="11"/>
      <c r="L392" s="11" t="s">
        <v>23</v>
      </c>
      <c r="M392" s="11"/>
      <c r="N392" s="11" t="s">
        <v>17</v>
      </c>
      <c r="O392" s="11"/>
      <c r="P392" s="11"/>
      <c r="Q392" s="11"/>
      <c r="R392" s="22" t="s">
        <v>223</v>
      </c>
      <c r="S392" s="50"/>
      <c r="T392" s="51"/>
      <c r="U392" s="51"/>
    </row>
    <row r="393" spans="1:21" s="5" customFormat="1" x14ac:dyDescent="0.35">
      <c r="A393" s="19">
        <v>1954</v>
      </c>
      <c r="B393" s="11" t="s">
        <v>42</v>
      </c>
      <c r="C393" s="11"/>
      <c r="D393" s="11" t="s">
        <v>226</v>
      </c>
      <c r="E393" s="20" t="s">
        <v>752</v>
      </c>
      <c r="F393" s="12"/>
      <c r="G393" s="11">
        <v>4300</v>
      </c>
      <c r="H393" s="11">
        <v>10</v>
      </c>
      <c r="I393" s="11"/>
      <c r="J393" s="11" t="s">
        <v>984</v>
      </c>
      <c r="K393" s="11"/>
      <c r="L393" s="11" t="s">
        <v>23</v>
      </c>
      <c r="M393" s="11"/>
      <c r="N393" s="11" t="s">
        <v>9</v>
      </c>
      <c r="O393" s="11"/>
      <c r="P393" s="11"/>
      <c r="Q393" s="11"/>
      <c r="R393" s="22" t="s">
        <v>223</v>
      </c>
      <c r="S393" s="50"/>
      <c r="T393" s="51"/>
      <c r="U393" s="51"/>
    </row>
    <row r="394" spans="1:21" s="5" customFormat="1" ht="31" x14ac:dyDescent="0.35">
      <c r="A394" s="19">
        <v>1956</v>
      </c>
      <c r="B394" s="20" t="s">
        <v>42</v>
      </c>
      <c r="C394" s="11" t="s">
        <v>344</v>
      </c>
      <c r="D394" s="11" t="s">
        <v>666</v>
      </c>
      <c r="E394" s="14" t="s">
        <v>752</v>
      </c>
      <c r="F394" s="12" t="s">
        <v>348</v>
      </c>
      <c r="G394" s="11"/>
      <c r="H394" s="11"/>
      <c r="I394" s="11"/>
      <c r="J394" s="11" t="s">
        <v>984</v>
      </c>
      <c r="K394" s="11" t="s">
        <v>346</v>
      </c>
      <c r="L394" s="14" t="s">
        <v>16</v>
      </c>
      <c r="M394" s="11" t="s">
        <v>349</v>
      </c>
      <c r="N394" s="14" t="s">
        <v>17</v>
      </c>
      <c r="O394" s="11"/>
      <c r="P394" s="11"/>
      <c r="Q394" s="11"/>
      <c r="R394" s="6" t="s">
        <v>1011</v>
      </c>
      <c r="S394" s="50"/>
      <c r="T394" s="51"/>
      <c r="U394" s="51"/>
    </row>
    <row r="395" spans="1:21" s="5" customFormat="1" x14ac:dyDescent="0.35">
      <c r="A395" s="19">
        <v>1971</v>
      </c>
      <c r="B395" s="11" t="s">
        <v>42</v>
      </c>
      <c r="C395" s="11"/>
      <c r="D395" s="11" t="s">
        <v>227</v>
      </c>
      <c r="E395" s="20" t="s">
        <v>62</v>
      </c>
      <c r="F395" s="12"/>
      <c r="G395" s="11">
        <v>8000</v>
      </c>
      <c r="H395" s="11">
        <v>6.8</v>
      </c>
      <c r="I395" s="11"/>
      <c r="J395" s="11" t="s">
        <v>984</v>
      </c>
      <c r="K395" s="11"/>
      <c r="L395" s="11" t="s">
        <v>32</v>
      </c>
      <c r="M395" s="11"/>
      <c r="N395" s="11" t="s">
        <v>9</v>
      </c>
      <c r="O395" s="11"/>
      <c r="P395" s="11"/>
      <c r="Q395" s="11"/>
      <c r="R395" s="21" t="s">
        <v>223</v>
      </c>
      <c r="S395" s="50"/>
      <c r="T395" s="51"/>
      <c r="U395" s="51"/>
    </row>
    <row r="396" spans="1:21" s="5" customFormat="1" ht="31" x14ac:dyDescent="0.35">
      <c r="A396" s="19">
        <v>1976</v>
      </c>
      <c r="B396" s="20" t="s">
        <v>42</v>
      </c>
      <c r="C396" s="11" t="s">
        <v>344</v>
      </c>
      <c r="D396" s="11" t="s">
        <v>667</v>
      </c>
      <c r="E396" s="14" t="s">
        <v>752</v>
      </c>
      <c r="F396" s="12" t="s">
        <v>351</v>
      </c>
      <c r="G396" s="11"/>
      <c r="H396" s="11"/>
      <c r="I396" s="11"/>
      <c r="J396" s="11" t="s">
        <v>984</v>
      </c>
      <c r="K396" s="11" t="s">
        <v>352</v>
      </c>
      <c r="L396" s="14" t="s">
        <v>32</v>
      </c>
      <c r="M396" s="11" t="s">
        <v>353</v>
      </c>
      <c r="N396" s="14" t="s">
        <v>17</v>
      </c>
      <c r="O396" s="11"/>
      <c r="P396" s="11"/>
      <c r="Q396" s="11"/>
      <c r="R396" s="6" t="s">
        <v>1010</v>
      </c>
      <c r="S396" s="50"/>
      <c r="T396" s="51"/>
      <c r="U396" s="51"/>
    </row>
    <row r="397" spans="1:21" s="5" customFormat="1" ht="31" x14ac:dyDescent="0.35">
      <c r="A397" s="19">
        <v>1982</v>
      </c>
      <c r="B397" s="11" t="s">
        <v>42</v>
      </c>
      <c r="C397" s="11"/>
      <c r="D397" s="20" t="s">
        <v>817</v>
      </c>
      <c r="E397" s="11" t="s">
        <v>774</v>
      </c>
      <c r="F397" s="12" t="s">
        <v>818</v>
      </c>
      <c r="G397" s="11"/>
      <c r="H397" s="11"/>
      <c r="I397" s="11"/>
      <c r="J397" s="11" t="s">
        <v>983</v>
      </c>
      <c r="K397" s="11"/>
      <c r="L397" s="11"/>
      <c r="M397" s="11"/>
      <c r="N397" s="11"/>
      <c r="O397" s="11"/>
      <c r="P397" s="11">
        <v>7</v>
      </c>
      <c r="Q397" s="11"/>
      <c r="R397" s="6" t="s">
        <v>819</v>
      </c>
      <c r="S397" s="50"/>
      <c r="T397" s="51"/>
      <c r="U397" s="51"/>
    </row>
    <row r="398" spans="1:21" s="5" customFormat="1" ht="31" x14ac:dyDescent="0.35">
      <c r="A398" s="19">
        <v>1989</v>
      </c>
      <c r="B398" s="20" t="s">
        <v>42</v>
      </c>
      <c r="C398" s="11" t="s">
        <v>395</v>
      </c>
      <c r="D398" s="11" t="s">
        <v>687</v>
      </c>
      <c r="E398" s="11" t="s">
        <v>752</v>
      </c>
      <c r="F398" s="12" t="s">
        <v>396</v>
      </c>
      <c r="G398" s="11"/>
      <c r="H398" s="11"/>
      <c r="I398" s="11"/>
      <c r="J398" s="11" t="s">
        <v>984</v>
      </c>
      <c r="K398" s="11" t="s">
        <v>352</v>
      </c>
      <c r="L398" s="14" t="s">
        <v>32</v>
      </c>
      <c r="M398" s="11" t="s">
        <v>397</v>
      </c>
      <c r="N398" s="14" t="s">
        <v>9</v>
      </c>
      <c r="O398" s="11" t="s">
        <v>398</v>
      </c>
      <c r="P398" s="11"/>
      <c r="Q398" s="11"/>
      <c r="R398" s="6" t="s">
        <v>350</v>
      </c>
      <c r="S398" s="50"/>
      <c r="T398" s="51"/>
      <c r="U398" s="51"/>
    </row>
    <row r="399" spans="1:21" s="5" customFormat="1" x14ac:dyDescent="0.35">
      <c r="A399" s="19">
        <v>1990</v>
      </c>
      <c r="B399" s="20" t="s">
        <v>42</v>
      </c>
      <c r="C399" s="11"/>
      <c r="D399" s="11" t="s">
        <v>1057</v>
      </c>
      <c r="E399" s="11"/>
      <c r="F399" s="12" t="s">
        <v>1066</v>
      </c>
      <c r="G399" s="11"/>
      <c r="H399" s="11"/>
      <c r="I399" s="11"/>
      <c r="J399" s="11" t="s">
        <v>984</v>
      </c>
      <c r="K399" s="11"/>
      <c r="L399" s="14" t="s">
        <v>32</v>
      </c>
      <c r="M399" s="11"/>
      <c r="N399" s="14"/>
      <c r="O399" s="11"/>
      <c r="P399" s="11"/>
      <c r="Q399" s="11"/>
      <c r="R399" s="6"/>
      <c r="S399" s="50"/>
      <c r="T399" s="51"/>
      <c r="U399" s="51"/>
    </row>
    <row r="400" spans="1:21" s="5" customFormat="1" x14ac:dyDescent="0.35">
      <c r="A400" s="19">
        <v>1990</v>
      </c>
      <c r="B400" s="20" t="s">
        <v>42</v>
      </c>
      <c r="C400" s="11"/>
      <c r="D400" s="11" t="s">
        <v>1065</v>
      </c>
      <c r="E400" s="11"/>
      <c r="F400" s="12" t="s">
        <v>1043</v>
      </c>
      <c r="G400" s="11"/>
      <c r="H400" s="11"/>
      <c r="I400" s="11"/>
      <c r="J400" s="11" t="s">
        <v>984</v>
      </c>
      <c r="K400" s="11"/>
      <c r="L400" s="14" t="s">
        <v>32</v>
      </c>
      <c r="M400" s="11"/>
      <c r="N400" s="14"/>
      <c r="O400" s="11"/>
      <c r="P400" s="11"/>
      <c r="Q400" s="11"/>
      <c r="R400" s="6"/>
      <c r="S400" s="50"/>
      <c r="T400" s="51"/>
      <c r="U400" s="51"/>
    </row>
    <row r="401" spans="1:21" s="5" customFormat="1" ht="46.5" x14ac:dyDescent="0.35">
      <c r="A401" s="19">
        <v>1995</v>
      </c>
      <c r="B401" s="20" t="s">
        <v>42</v>
      </c>
      <c r="C401" s="11" t="s">
        <v>344</v>
      </c>
      <c r="D401" s="11" t="s">
        <v>717</v>
      </c>
      <c r="E401" s="11" t="s">
        <v>752</v>
      </c>
      <c r="F401" s="12" t="s">
        <v>495</v>
      </c>
      <c r="G401" s="11"/>
      <c r="H401" s="11">
        <v>6.7</v>
      </c>
      <c r="I401" s="11">
        <v>25</v>
      </c>
      <c r="J401" s="11" t="s">
        <v>984</v>
      </c>
      <c r="K401" s="11" t="s">
        <v>356</v>
      </c>
      <c r="L401" s="14" t="s">
        <v>32</v>
      </c>
      <c r="M401" s="11" t="s">
        <v>356</v>
      </c>
      <c r="N401" s="11" t="s">
        <v>9</v>
      </c>
      <c r="O401" s="11"/>
      <c r="P401" s="11"/>
      <c r="Q401" s="13">
        <v>9000000</v>
      </c>
      <c r="R401" s="6" t="s">
        <v>496</v>
      </c>
      <c r="S401" s="50"/>
      <c r="T401" s="51"/>
      <c r="U401" s="51"/>
    </row>
    <row r="402" spans="1:21" s="5" customFormat="1" ht="108.5" x14ac:dyDescent="0.35">
      <c r="A402" s="19">
        <v>2000</v>
      </c>
      <c r="B402" s="11" t="s">
        <v>42</v>
      </c>
      <c r="C402" s="11"/>
      <c r="D402" s="11" t="s">
        <v>56</v>
      </c>
      <c r="E402" s="20" t="s">
        <v>752</v>
      </c>
      <c r="F402" s="12" t="s">
        <v>553</v>
      </c>
      <c r="G402" s="11"/>
      <c r="H402" s="11">
        <v>11</v>
      </c>
      <c r="I402" s="11">
        <v>4.5</v>
      </c>
      <c r="J402" s="11" t="s">
        <v>984</v>
      </c>
      <c r="K402" s="11"/>
      <c r="L402" s="11" t="s">
        <v>23</v>
      </c>
      <c r="M402" s="11"/>
      <c r="N402" s="11" t="s">
        <v>9</v>
      </c>
      <c r="O402" s="11"/>
      <c r="P402" s="11">
        <v>1</v>
      </c>
      <c r="Q402" s="11"/>
      <c r="R402" s="21" t="s">
        <v>115</v>
      </c>
      <c r="S402" s="50"/>
      <c r="T402" s="51"/>
      <c r="U402" s="51"/>
    </row>
    <row r="403" spans="1:21" s="5" customFormat="1" ht="62" x14ac:dyDescent="0.35">
      <c r="A403" s="19">
        <v>2001</v>
      </c>
      <c r="B403" s="11" t="s">
        <v>42</v>
      </c>
      <c r="C403" s="11"/>
      <c r="D403" s="11" t="s">
        <v>966</v>
      </c>
      <c r="E403" s="11" t="s">
        <v>774</v>
      </c>
      <c r="F403" s="12" t="s">
        <v>967</v>
      </c>
      <c r="G403" s="11"/>
      <c r="H403" s="11"/>
      <c r="I403" s="11"/>
      <c r="J403" s="11" t="s">
        <v>983</v>
      </c>
      <c r="K403" s="11"/>
      <c r="L403" s="20"/>
      <c r="M403" s="11"/>
      <c r="N403" s="11"/>
      <c r="O403" s="11"/>
      <c r="P403" s="11">
        <v>155</v>
      </c>
      <c r="Q403" s="11"/>
      <c r="R403" s="6"/>
      <c r="S403" s="50"/>
      <c r="T403" s="51"/>
      <c r="U403" s="51"/>
    </row>
    <row r="404" spans="1:21" s="5" customFormat="1" x14ac:dyDescent="0.35">
      <c r="A404" s="19">
        <v>2006</v>
      </c>
      <c r="B404" s="11" t="s">
        <v>42</v>
      </c>
      <c r="C404" s="11"/>
      <c r="D404" s="11" t="s">
        <v>86</v>
      </c>
      <c r="E404" s="20" t="s">
        <v>119</v>
      </c>
      <c r="F404" s="12"/>
      <c r="G404" s="11"/>
      <c r="H404" s="11"/>
      <c r="I404" s="11"/>
      <c r="J404" s="11" t="s">
        <v>983</v>
      </c>
      <c r="K404" s="11"/>
      <c r="L404" s="11"/>
      <c r="M404" s="11"/>
      <c r="N404" s="11"/>
      <c r="O404" s="11"/>
      <c r="P404" s="11">
        <v>1</v>
      </c>
      <c r="Q404" s="13">
        <v>166000000</v>
      </c>
      <c r="R404" s="21" t="s">
        <v>115</v>
      </c>
      <c r="S404" s="50"/>
      <c r="T404" s="51"/>
      <c r="U404" s="51"/>
    </row>
    <row r="405" spans="1:21" s="5" customFormat="1" ht="46.5" x14ac:dyDescent="0.35">
      <c r="A405" s="19">
        <v>2007</v>
      </c>
      <c r="B405" s="11" t="s">
        <v>42</v>
      </c>
      <c r="C405" s="11"/>
      <c r="D405" s="11" t="s">
        <v>969</v>
      </c>
      <c r="E405" s="11" t="s">
        <v>774</v>
      </c>
      <c r="F405" s="12" t="s">
        <v>970</v>
      </c>
      <c r="G405" s="11">
        <v>167</v>
      </c>
      <c r="H405" s="11"/>
      <c r="I405" s="11"/>
      <c r="J405" s="11" t="s">
        <v>983</v>
      </c>
      <c r="K405" s="11"/>
      <c r="L405" s="20"/>
      <c r="M405" s="11"/>
      <c r="N405" s="11"/>
      <c r="O405" s="11"/>
      <c r="P405" s="11">
        <v>3</v>
      </c>
      <c r="Q405" s="11"/>
      <c r="R405" s="6"/>
      <c r="S405" s="50"/>
      <c r="T405" s="51"/>
      <c r="U405" s="51"/>
    </row>
    <row r="406" spans="1:21" s="5" customFormat="1" x14ac:dyDescent="0.35">
      <c r="A406" s="19">
        <v>2009</v>
      </c>
      <c r="B406" s="11" t="s">
        <v>42</v>
      </c>
      <c r="C406" s="11"/>
      <c r="D406" s="11" t="s">
        <v>100</v>
      </c>
      <c r="E406" s="20" t="s">
        <v>752</v>
      </c>
      <c r="F406" s="12"/>
      <c r="G406" s="11">
        <v>420</v>
      </c>
      <c r="H406" s="11"/>
      <c r="I406" s="11">
        <v>9</v>
      </c>
      <c r="J406" s="11" t="s">
        <v>984</v>
      </c>
      <c r="K406" s="11"/>
      <c r="L406" s="11" t="s">
        <v>32</v>
      </c>
      <c r="M406" s="11"/>
      <c r="N406" s="11" t="s">
        <v>9</v>
      </c>
      <c r="O406" s="11"/>
      <c r="P406" s="11"/>
      <c r="Q406" s="13">
        <v>48000000</v>
      </c>
      <c r="R406" s="21" t="s">
        <v>115</v>
      </c>
      <c r="S406" s="50"/>
      <c r="T406" s="51"/>
      <c r="U406" s="51"/>
    </row>
    <row r="407" spans="1:21" s="5" customFormat="1" x14ac:dyDescent="0.35">
      <c r="A407" s="19">
        <v>2009</v>
      </c>
      <c r="B407" s="11" t="s">
        <v>42</v>
      </c>
      <c r="C407" s="11"/>
      <c r="D407" s="11" t="s">
        <v>101</v>
      </c>
      <c r="E407" s="20" t="s">
        <v>752</v>
      </c>
      <c r="F407" s="12"/>
      <c r="G407" s="11"/>
      <c r="H407" s="11"/>
      <c r="I407" s="11">
        <v>7</v>
      </c>
      <c r="J407" s="11" t="s">
        <v>984</v>
      </c>
      <c r="K407" s="11"/>
      <c r="L407" s="11" t="s">
        <v>32</v>
      </c>
      <c r="M407" s="11"/>
      <c r="N407" s="11" t="s">
        <v>9</v>
      </c>
      <c r="O407" s="11"/>
      <c r="P407" s="11"/>
      <c r="Q407" s="11"/>
      <c r="R407" s="21" t="s">
        <v>115</v>
      </c>
      <c r="S407" s="50"/>
      <c r="T407" s="51"/>
      <c r="U407" s="51"/>
    </row>
    <row r="408" spans="1:21" s="5" customFormat="1" x14ac:dyDescent="0.35">
      <c r="A408" s="19">
        <v>2019</v>
      </c>
      <c r="B408" s="11" t="s">
        <v>42</v>
      </c>
      <c r="C408" s="11"/>
      <c r="D408" s="11" t="s">
        <v>843</v>
      </c>
      <c r="E408" s="11" t="s">
        <v>839</v>
      </c>
      <c r="F408" s="12" t="s">
        <v>841</v>
      </c>
      <c r="G408" s="11">
        <v>650</v>
      </c>
      <c r="H408" s="11"/>
      <c r="I408" s="11"/>
      <c r="J408" s="11" t="s">
        <v>983</v>
      </c>
      <c r="K408" s="11"/>
      <c r="L408" s="11"/>
      <c r="M408" s="11"/>
      <c r="N408" s="11"/>
      <c r="O408" s="11"/>
      <c r="P408" s="11"/>
      <c r="Q408" s="11"/>
      <c r="R408" s="21" t="s">
        <v>842</v>
      </c>
      <c r="S408" s="50"/>
      <c r="T408" s="51"/>
      <c r="U408" s="51"/>
    </row>
    <row r="409" spans="1:21" s="5" customFormat="1" x14ac:dyDescent="0.35">
      <c r="A409" s="19">
        <v>1995</v>
      </c>
      <c r="B409" s="11" t="s">
        <v>801</v>
      </c>
      <c r="C409" s="11"/>
      <c r="D409" s="11" t="s">
        <v>800</v>
      </c>
      <c r="E409" s="11" t="s">
        <v>774</v>
      </c>
      <c r="F409" s="12"/>
      <c r="G409" s="11"/>
      <c r="H409" s="11"/>
      <c r="I409" s="11"/>
      <c r="J409" s="11" t="s">
        <v>983</v>
      </c>
      <c r="K409" s="11"/>
      <c r="L409" s="11"/>
      <c r="M409" s="11"/>
      <c r="N409" s="11"/>
      <c r="O409" s="11"/>
      <c r="P409" s="11">
        <v>300</v>
      </c>
      <c r="Q409" s="11"/>
      <c r="R409" s="6"/>
      <c r="S409" s="50"/>
      <c r="T409" s="51"/>
      <c r="U409" s="51"/>
    </row>
    <row r="410" spans="1:21" s="5" customFormat="1" x14ac:dyDescent="0.35">
      <c r="A410" s="19">
        <v>1983</v>
      </c>
      <c r="B410" s="20" t="s">
        <v>797</v>
      </c>
      <c r="C410" s="11" t="s">
        <v>361</v>
      </c>
      <c r="D410" s="11" t="s">
        <v>670</v>
      </c>
      <c r="E410" s="14" t="s">
        <v>752</v>
      </c>
      <c r="F410" s="12" t="s">
        <v>362</v>
      </c>
      <c r="G410" s="11"/>
      <c r="H410" s="11"/>
      <c r="I410" s="11"/>
      <c r="J410" s="11" t="s">
        <v>984</v>
      </c>
      <c r="K410" s="11" t="s">
        <v>363</v>
      </c>
      <c r="L410" s="14" t="s">
        <v>32</v>
      </c>
      <c r="M410" s="11" t="s">
        <v>364</v>
      </c>
      <c r="N410" s="14" t="s">
        <v>17</v>
      </c>
      <c r="O410" s="11"/>
      <c r="P410" s="11"/>
      <c r="Q410" s="11"/>
      <c r="R410" s="6" t="s">
        <v>1008</v>
      </c>
      <c r="S410" s="50"/>
      <c r="T410" s="51"/>
      <c r="U410" s="51"/>
    </row>
    <row r="411" spans="1:21" s="5" customFormat="1" ht="46.5" x14ac:dyDescent="0.35">
      <c r="A411" s="19">
        <v>1983</v>
      </c>
      <c r="B411" s="20" t="s">
        <v>797</v>
      </c>
      <c r="C411" s="11" t="s">
        <v>361</v>
      </c>
      <c r="D411" s="11" t="s">
        <v>671</v>
      </c>
      <c r="E411" s="14" t="s">
        <v>752</v>
      </c>
      <c r="F411" s="12" t="s">
        <v>365</v>
      </c>
      <c r="G411" s="11"/>
      <c r="H411" s="11"/>
      <c r="I411" s="11"/>
      <c r="J411" s="11" t="s">
        <v>984</v>
      </c>
      <c r="K411" s="11" t="s">
        <v>363</v>
      </c>
      <c r="L411" s="14" t="s">
        <v>32</v>
      </c>
      <c r="M411" s="11" t="s">
        <v>364</v>
      </c>
      <c r="N411" s="14" t="s">
        <v>17</v>
      </c>
      <c r="O411" s="11" t="s">
        <v>366</v>
      </c>
      <c r="P411" s="11">
        <v>2</v>
      </c>
      <c r="Q411" s="11"/>
      <c r="R411" s="6" t="s">
        <v>1008</v>
      </c>
      <c r="S411" s="50"/>
      <c r="T411" s="51"/>
      <c r="U411" s="51"/>
    </row>
    <row r="412" spans="1:21" s="5" customFormat="1" ht="46.5" x14ac:dyDescent="0.35">
      <c r="A412" s="19">
        <v>1984</v>
      </c>
      <c r="B412" s="20" t="s">
        <v>797</v>
      </c>
      <c r="C412" s="11"/>
      <c r="D412" s="11" t="s">
        <v>675</v>
      </c>
      <c r="E412" s="14" t="s">
        <v>752</v>
      </c>
      <c r="F412" s="12" t="s">
        <v>371</v>
      </c>
      <c r="G412" s="11"/>
      <c r="H412" s="11"/>
      <c r="I412" s="11"/>
      <c r="J412" s="11" t="s">
        <v>984</v>
      </c>
      <c r="K412" s="11" t="s">
        <v>356</v>
      </c>
      <c r="L412" s="11"/>
      <c r="M412" s="11" t="s">
        <v>356</v>
      </c>
      <c r="N412" s="11"/>
      <c r="O412" s="11"/>
      <c r="P412" s="11"/>
      <c r="Q412" s="11"/>
      <c r="R412" s="6" t="s">
        <v>1008</v>
      </c>
      <c r="S412" s="50"/>
      <c r="T412" s="51"/>
      <c r="U412" s="51"/>
    </row>
    <row r="413" spans="1:21" s="5" customFormat="1" x14ac:dyDescent="0.35">
      <c r="A413" s="19">
        <v>1992</v>
      </c>
      <c r="B413" s="20" t="s">
        <v>797</v>
      </c>
      <c r="C413" s="11"/>
      <c r="D413" s="11" t="s">
        <v>696</v>
      </c>
      <c r="E413" s="11" t="s">
        <v>752</v>
      </c>
      <c r="F413" s="12" t="s">
        <v>426</v>
      </c>
      <c r="G413" s="11"/>
      <c r="H413" s="11"/>
      <c r="I413" s="11"/>
      <c r="J413" s="11" t="s">
        <v>984</v>
      </c>
      <c r="K413" s="11" t="s">
        <v>427</v>
      </c>
      <c r="L413" s="14" t="s">
        <v>32</v>
      </c>
      <c r="M413" s="11" t="s">
        <v>428</v>
      </c>
      <c r="N413" s="14" t="s">
        <v>17</v>
      </c>
      <c r="O413" s="11"/>
      <c r="P413" s="11"/>
      <c r="Q413" s="11"/>
      <c r="R413" s="6" t="s">
        <v>1009</v>
      </c>
      <c r="S413" s="50"/>
      <c r="T413" s="51"/>
      <c r="U413" s="51"/>
    </row>
    <row r="414" spans="1:21" s="5" customFormat="1" ht="62" x14ac:dyDescent="0.35">
      <c r="A414" s="19"/>
      <c r="B414" s="20" t="s">
        <v>797</v>
      </c>
      <c r="C414" s="11"/>
      <c r="D414" s="11" t="s">
        <v>697</v>
      </c>
      <c r="E414" s="11" t="s">
        <v>752</v>
      </c>
      <c r="F414" s="12" t="s">
        <v>429</v>
      </c>
      <c r="G414" s="11"/>
      <c r="H414" s="11"/>
      <c r="I414" s="11"/>
      <c r="J414" s="11" t="s">
        <v>984</v>
      </c>
      <c r="K414" s="11" t="s">
        <v>373</v>
      </c>
      <c r="L414" s="14" t="s">
        <v>16</v>
      </c>
      <c r="M414" s="11" t="s">
        <v>430</v>
      </c>
      <c r="N414" s="14" t="s">
        <v>17</v>
      </c>
      <c r="O414" s="11"/>
      <c r="P414" s="11"/>
      <c r="Q414" s="11"/>
      <c r="R414" s="6" t="s">
        <v>1008</v>
      </c>
      <c r="S414" s="50"/>
      <c r="T414" s="51"/>
      <c r="U414" s="51"/>
    </row>
    <row r="415" spans="1:21" s="5" customFormat="1" ht="46.5" x14ac:dyDescent="0.35">
      <c r="A415" s="19"/>
      <c r="B415" s="20" t="s">
        <v>797</v>
      </c>
      <c r="C415" s="11"/>
      <c r="D415" s="11" t="s">
        <v>698</v>
      </c>
      <c r="E415" s="11" t="s">
        <v>752</v>
      </c>
      <c r="F415" s="12" t="s">
        <v>431</v>
      </c>
      <c r="G415" s="11"/>
      <c r="H415" s="11"/>
      <c r="I415" s="11"/>
      <c r="J415" s="11" t="s">
        <v>984</v>
      </c>
      <c r="K415" s="11" t="s">
        <v>373</v>
      </c>
      <c r="L415" s="14" t="s">
        <v>16</v>
      </c>
      <c r="M415" s="11" t="s">
        <v>432</v>
      </c>
      <c r="N415" s="14" t="s">
        <v>17</v>
      </c>
      <c r="O415" s="11"/>
      <c r="P415" s="11"/>
      <c r="Q415" s="11"/>
      <c r="R415" s="6" t="s">
        <v>1008</v>
      </c>
      <c r="S415" s="50"/>
      <c r="T415" s="51"/>
      <c r="U415" s="51"/>
    </row>
    <row r="416" spans="1:21" s="5" customFormat="1" ht="93" x14ac:dyDescent="0.35">
      <c r="A416" s="19">
        <v>2001</v>
      </c>
      <c r="B416" s="20" t="s">
        <v>777</v>
      </c>
      <c r="C416" s="11" t="s">
        <v>574</v>
      </c>
      <c r="D416" s="11" t="s">
        <v>733</v>
      </c>
      <c r="E416" s="11" t="s">
        <v>11</v>
      </c>
      <c r="F416" s="12" t="s">
        <v>575</v>
      </c>
      <c r="G416" s="11"/>
      <c r="H416" s="11"/>
      <c r="I416" s="11"/>
      <c r="J416" s="11" t="s">
        <v>984</v>
      </c>
      <c r="K416" s="11" t="s">
        <v>560</v>
      </c>
      <c r="L416" s="14" t="s">
        <v>16</v>
      </c>
      <c r="M416" s="11" t="s">
        <v>576</v>
      </c>
      <c r="N416" s="14" t="s">
        <v>17</v>
      </c>
      <c r="O416" s="11" t="s">
        <v>577</v>
      </c>
      <c r="P416" s="11"/>
      <c r="Q416" s="11"/>
      <c r="R416" s="6" t="s">
        <v>578</v>
      </c>
      <c r="S416" s="50"/>
      <c r="T416" s="51"/>
      <c r="U416" s="51"/>
    </row>
    <row r="417" spans="1:18" x14ac:dyDescent="0.35">
      <c r="A417" s="19"/>
      <c r="B417" s="11"/>
      <c r="C417" s="11"/>
      <c r="D417" s="11"/>
      <c r="E417" s="11"/>
      <c r="F417" s="12"/>
      <c r="G417" s="11"/>
      <c r="H417" s="11"/>
      <c r="I417" s="11"/>
      <c r="J417" s="11"/>
      <c r="K417" s="11"/>
      <c r="L417" s="11"/>
      <c r="M417" s="11"/>
      <c r="N417" s="11"/>
      <c r="O417" s="11"/>
      <c r="P417" s="11"/>
      <c r="Q417" s="11"/>
      <c r="R417" s="6"/>
    </row>
    <row r="418" spans="1:18" x14ac:dyDescent="0.35">
      <c r="A418" s="19"/>
      <c r="B418" s="11"/>
      <c r="C418" s="11"/>
      <c r="D418" s="11"/>
      <c r="E418" s="11"/>
      <c r="F418" s="12"/>
      <c r="G418" s="11"/>
      <c r="H418" s="11"/>
      <c r="I418" s="11"/>
      <c r="J418" s="11"/>
      <c r="K418" s="11"/>
      <c r="L418" s="11"/>
      <c r="M418" s="11"/>
      <c r="N418" s="11"/>
      <c r="O418" s="11"/>
      <c r="P418" s="11"/>
      <c r="Q418" s="11"/>
      <c r="R418" s="6"/>
    </row>
    <row r="419" spans="1:18" x14ac:dyDescent="0.35">
      <c r="A419" s="19"/>
      <c r="B419" s="11"/>
      <c r="C419" s="11"/>
      <c r="D419" s="11"/>
      <c r="E419" s="11"/>
      <c r="F419" s="12"/>
      <c r="G419" s="11"/>
      <c r="H419" s="11"/>
      <c r="I419" s="11"/>
      <c r="J419" s="11"/>
      <c r="K419" s="11"/>
      <c r="L419" s="11"/>
      <c r="M419" s="11"/>
      <c r="N419" s="11"/>
      <c r="O419" s="11"/>
      <c r="P419" s="11"/>
      <c r="Q419" s="11"/>
      <c r="R419" s="6"/>
    </row>
    <row r="420" spans="1:18" x14ac:dyDescent="0.35">
      <c r="A420" s="19"/>
      <c r="B420" s="11"/>
      <c r="C420" s="11"/>
      <c r="D420" s="11"/>
      <c r="E420" s="11"/>
      <c r="F420" s="12"/>
      <c r="G420" s="11"/>
      <c r="H420" s="11"/>
      <c r="I420" s="11"/>
      <c r="J420" s="11"/>
      <c r="K420" s="11"/>
      <c r="L420" s="11"/>
      <c r="M420" s="11"/>
      <c r="N420" s="11"/>
      <c r="O420" s="11"/>
      <c r="P420" s="11"/>
      <c r="Q420" s="11"/>
      <c r="R420" s="6"/>
    </row>
    <row r="421" spans="1:18" x14ac:dyDescent="0.35">
      <c r="A421" s="19"/>
      <c r="B421" s="11"/>
      <c r="C421" s="11"/>
      <c r="D421" s="11"/>
      <c r="E421" s="11"/>
      <c r="F421" s="12"/>
      <c r="G421" s="11"/>
      <c r="H421" s="11"/>
      <c r="I421" s="11"/>
      <c r="J421" s="11"/>
      <c r="K421" s="11"/>
      <c r="L421" s="11"/>
      <c r="M421" s="11"/>
      <c r="N421" s="11"/>
      <c r="O421" s="11"/>
      <c r="P421" s="11"/>
      <c r="Q421" s="11"/>
      <c r="R421" s="6"/>
    </row>
    <row r="422" spans="1:18" x14ac:dyDescent="0.35">
      <c r="A422" s="19"/>
      <c r="B422" s="11"/>
      <c r="C422" s="11"/>
      <c r="D422" s="11"/>
      <c r="E422" s="11"/>
      <c r="F422" s="12"/>
      <c r="G422" s="11"/>
      <c r="H422" s="11"/>
      <c r="I422" s="11"/>
      <c r="J422" s="11"/>
      <c r="K422" s="11"/>
      <c r="L422" s="11"/>
      <c r="M422" s="11"/>
      <c r="N422" s="11"/>
      <c r="O422" s="11"/>
      <c r="P422" s="11"/>
      <c r="Q422" s="11"/>
      <c r="R422" s="6"/>
    </row>
    <row r="423" spans="1:18" x14ac:dyDescent="0.35">
      <c r="A423" s="19"/>
      <c r="B423" s="11"/>
      <c r="C423" s="11"/>
      <c r="D423" s="11"/>
      <c r="E423" s="11"/>
      <c r="F423" s="12"/>
      <c r="G423" s="11"/>
      <c r="H423" s="11"/>
      <c r="I423" s="11"/>
      <c r="J423" s="11"/>
      <c r="K423" s="11"/>
      <c r="L423" s="11"/>
      <c r="M423" s="11"/>
      <c r="N423" s="11"/>
      <c r="O423" s="11"/>
      <c r="P423" s="11"/>
      <c r="Q423" s="11"/>
      <c r="R423" s="6"/>
    </row>
    <row r="424" spans="1:18" x14ac:dyDescent="0.35">
      <c r="A424" s="19"/>
      <c r="B424" s="11"/>
      <c r="C424" s="11"/>
      <c r="D424" s="11"/>
      <c r="E424" s="11"/>
      <c r="F424" s="12"/>
      <c r="G424" s="11"/>
      <c r="H424" s="11"/>
      <c r="I424" s="11"/>
      <c r="J424" s="11"/>
      <c r="K424" s="11"/>
      <c r="L424" s="11"/>
      <c r="M424" s="11"/>
      <c r="N424" s="11"/>
      <c r="O424" s="11"/>
      <c r="P424" s="11"/>
      <c r="Q424" s="11"/>
      <c r="R424" s="6"/>
    </row>
    <row r="425" spans="1:18" x14ac:dyDescent="0.35">
      <c r="A425" s="19"/>
      <c r="B425" s="11"/>
      <c r="C425" s="11"/>
      <c r="D425" s="11"/>
      <c r="E425" s="11"/>
      <c r="F425" s="12"/>
      <c r="G425" s="11"/>
      <c r="H425" s="11"/>
      <c r="I425" s="11"/>
      <c r="J425" s="11"/>
      <c r="K425" s="11"/>
      <c r="L425" s="11"/>
      <c r="M425" s="11"/>
      <c r="N425" s="11"/>
      <c r="O425" s="11"/>
      <c r="P425" s="11"/>
      <c r="Q425" s="11"/>
      <c r="R425" s="6"/>
    </row>
    <row r="426" spans="1:18" x14ac:dyDescent="0.35">
      <c r="A426" s="19"/>
      <c r="B426" s="11"/>
      <c r="C426" s="11"/>
      <c r="D426" s="11"/>
      <c r="E426" s="11"/>
      <c r="F426" s="12"/>
      <c r="G426" s="11"/>
      <c r="H426" s="11"/>
      <c r="I426" s="11"/>
      <c r="J426" s="11"/>
      <c r="K426" s="11"/>
      <c r="L426" s="11"/>
      <c r="M426" s="11"/>
      <c r="N426" s="11"/>
      <c r="O426" s="11"/>
      <c r="P426" s="11"/>
      <c r="Q426" s="11"/>
      <c r="R426" s="6"/>
    </row>
    <row r="427" spans="1:18" x14ac:dyDescent="0.35">
      <c r="A427" s="19"/>
      <c r="B427" s="11"/>
      <c r="C427" s="11"/>
      <c r="D427" s="11"/>
      <c r="E427" s="11"/>
      <c r="F427" s="12"/>
      <c r="G427" s="11"/>
      <c r="H427" s="11"/>
      <c r="I427" s="11"/>
      <c r="J427" s="11"/>
      <c r="K427" s="11"/>
      <c r="L427" s="11"/>
      <c r="M427" s="11"/>
      <c r="N427" s="11"/>
      <c r="O427" s="11"/>
      <c r="P427" s="11"/>
      <c r="Q427" s="11"/>
      <c r="R427" s="6"/>
    </row>
    <row r="428" spans="1:18" x14ac:dyDescent="0.35">
      <c r="A428" s="19"/>
      <c r="B428" s="11"/>
      <c r="C428" s="11"/>
      <c r="D428" s="11"/>
      <c r="E428" s="11"/>
      <c r="F428" s="12"/>
      <c r="G428" s="11"/>
      <c r="H428" s="11"/>
      <c r="I428" s="11"/>
      <c r="J428" s="11"/>
      <c r="K428" s="11"/>
      <c r="L428" s="11"/>
      <c r="M428" s="11"/>
      <c r="N428" s="11"/>
      <c r="O428" s="11"/>
      <c r="P428" s="11"/>
      <c r="Q428" s="11"/>
      <c r="R428" s="6"/>
    </row>
    <row r="429" spans="1:18" x14ac:dyDescent="0.35">
      <c r="A429" s="19"/>
      <c r="B429" s="11"/>
      <c r="C429" s="11"/>
      <c r="D429" s="11"/>
      <c r="E429" s="11"/>
      <c r="F429" s="12"/>
      <c r="G429" s="11"/>
      <c r="H429" s="11"/>
      <c r="I429" s="11"/>
      <c r="J429" s="11"/>
      <c r="K429" s="11"/>
      <c r="L429" s="11"/>
      <c r="M429" s="11"/>
      <c r="N429" s="11"/>
      <c r="O429" s="11"/>
      <c r="P429" s="11"/>
      <c r="Q429" s="11"/>
      <c r="R429" s="6"/>
    </row>
    <row r="430" spans="1:18" x14ac:dyDescent="0.35">
      <c r="B430" s="11"/>
      <c r="C430" s="11"/>
      <c r="D430" s="11"/>
      <c r="E430" s="11"/>
      <c r="F430" s="12"/>
      <c r="G430" s="11"/>
      <c r="H430" s="11"/>
      <c r="I430" s="11"/>
      <c r="J430" s="11"/>
      <c r="K430" s="11"/>
      <c r="L430" s="11"/>
      <c r="M430" s="11"/>
      <c r="N430" s="11"/>
      <c r="O430" s="11"/>
      <c r="P430" s="11"/>
      <c r="Q430" s="11"/>
    </row>
    <row r="431" spans="1:18" x14ac:dyDescent="0.35">
      <c r="B431" s="11"/>
      <c r="C431" s="11"/>
      <c r="D431" s="11"/>
      <c r="E431" s="11"/>
      <c r="F431" s="12"/>
      <c r="G431" s="11"/>
      <c r="H431" s="11"/>
      <c r="I431" s="11"/>
      <c r="J431" s="11"/>
      <c r="K431" s="11"/>
      <c r="L431" s="11"/>
      <c r="M431" s="11"/>
      <c r="N431" s="11"/>
      <c r="O431" s="11"/>
      <c r="P431" s="11"/>
      <c r="Q431" s="11"/>
    </row>
    <row r="432" spans="1:18" x14ac:dyDescent="0.35">
      <c r="B432" s="11"/>
      <c r="C432" s="11"/>
      <c r="D432" s="11"/>
      <c r="E432" s="11"/>
      <c r="F432" s="12"/>
      <c r="G432" s="11"/>
      <c r="H432" s="11"/>
      <c r="I432" s="11"/>
      <c r="J432" s="11"/>
      <c r="K432" s="11"/>
      <c r="L432" s="11"/>
      <c r="M432" s="11"/>
      <c r="N432" s="11"/>
      <c r="O432" s="11"/>
      <c r="P432" s="11"/>
      <c r="Q432" s="11"/>
    </row>
    <row r="433" spans="2:17" x14ac:dyDescent="0.35">
      <c r="B433" s="11"/>
      <c r="C433" s="11"/>
      <c r="D433" s="11"/>
      <c r="E433" s="11"/>
      <c r="F433" s="12"/>
      <c r="G433" s="11"/>
      <c r="H433" s="11"/>
      <c r="I433" s="11"/>
      <c r="J433" s="11"/>
      <c r="K433" s="11"/>
      <c r="L433" s="11"/>
      <c r="M433" s="11"/>
      <c r="N433" s="11"/>
      <c r="O433" s="11"/>
      <c r="P433" s="11"/>
      <c r="Q433" s="11"/>
    </row>
    <row r="434" spans="2:17" x14ac:dyDescent="0.35">
      <c r="B434" s="11"/>
      <c r="C434" s="11"/>
      <c r="D434" s="11"/>
      <c r="E434" s="11"/>
      <c r="F434" s="12"/>
      <c r="G434" s="11"/>
      <c r="H434" s="11"/>
      <c r="I434" s="11"/>
      <c r="J434" s="11"/>
      <c r="K434" s="11"/>
      <c r="L434" s="11"/>
      <c r="M434" s="11"/>
      <c r="N434" s="11"/>
      <c r="O434" s="11"/>
      <c r="P434" s="11"/>
      <c r="Q434" s="11"/>
    </row>
    <row r="435" spans="2:17" x14ac:dyDescent="0.35">
      <c r="B435" s="11"/>
      <c r="C435" s="11"/>
      <c r="D435" s="11"/>
      <c r="E435" s="11"/>
      <c r="F435" s="12"/>
      <c r="G435" s="11"/>
      <c r="H435" s="11"/>
      <c r="I435" s="11"/>
      <c r="J435" s="11"/>
      <c r="K435" s="11"/>
      <c r="L435" s="11"/>
      <c r="M435" s="11"/>
      <c r="N435" s="11"/>
      <c r="O435" s="11"/>
      <c r="P435" s="11"/>
      <c r="Q435" s="11"/>
    </row>
    <row r="436" spans="2:17" x14ac:dyDescent="0.35">
      <c r="B436" s="11"/>
      <c r="C436" s="11"/>
      <c r="D436" s="11"/>
      <c r="E436" s="11"/>
      <c r="F436" s="12"/>
      <c r="G436" s="11"/>
      <c r="H436" s="11"/>
      <c r="I436" s="11"/>
      <c r="J436" s="11"/>
      <c r="K436" s="11"/>
      <c r="L436" s="11"/>
      <c r="M436" s="11"/>
      <c r="N436" s="11"/>
      <c r="O436" s="11"/>
      <c r="P436" s="11"/>
      <c r="Q436" s="11"/>
    </row>
    <row r="437" spans="2:17" x14ac:dyDescent="0.35">
      <c r="B437" s="11"/>
      <c r="C437" s="11"/>
      <c r="D437" s="11"/>
      <c r="E437" s="11"/>
      <c r="F437" s="12"/>
      <c r="G437" s="11"/>
      <c r="H437" s="11"/>
      <c r="I437" s="11"/>
      <c r="J437" s="11"/>
      <c r="K437" s="11"/>
      <c r="L437" s="11"/>
      <c r="M437" s="11"/>
      <c r="N437" s="11"/>
      <c r="O437" s="11"/>
      <c r="P437" s="11"/>
      <c r="Q437" s="11"/>
    </row>
    <row r="438" spans="2:17" x14ac:dyDescent="0.35">
      <c r="B438" s="11"/>
      <c r="C438" s="11"/>
      <c r="D438" s="11"/>
      <c r="E438" s="11"/>
      <c r="F438" s="12"/>
      <c r="G438" s="11"/>
      <c r="H438" s="11"/>
      <c r="I438" s="11"/>
      <c r="J438" s="11"/>
      <c r="K438" s="11"/>
      <c r="L438" s="11"/>
      <c r="M438" s="11"/>
      <c r="N438" s="11"/>
      <c r="O438" s="11"/>
      <c r="P438" s="11"/>
      <c r="Q438" s="11"/>
    </row>
    <row r="439" spans="2:17" x14ac:dyDescent="0.35">
      <c r="B439" s="11"/>
      <c r="C439" s="11"/>
      <c r="D439" s="11"/>
      <c r="E439" s="11"/>
    </row>
    <row r="440" spans="2:17" x14ac:dyDescent="0.35">
      <c r="B440" s="11"/>
      <c r="C440" s="11"/>
      <c r="D440" s="11"/>
      <c r="E440" s="11"/>
    </row>
    <row r="441" spans="2:17" x14ac:dyDescent="0.35">
      <c r="B441" s="11"/>
      <c r="C441" s="11"/>
      <c r="D441" s="11"/>
      <c r="E441" s="11"/>
    </row>
    <row r="442" spans="2:17" x14ac:dyDescent="0.35">
      <c r="B442" s="11"/>
      <c r="C442" s="11"/>
      <c r="D442" s="11"/>
      <c r="E442" s="11"/>
    </row>
  </sheetData>
  <sortState ref="A1:R416">
    <sortCondition ref="B1:B416"/>
    <sortCondition ref="A1:A416"/>
  </sortState>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7"/>
  <sheetViews>
    <sheetView tabSelected="1" topLeftCell="C16" zoomScale="55" zoomScaleNormal="55" workbookViewId="0">
      <selection activeCell="L41" sqref="L41"/>
    </sheetView>
  </sheetViews>
  <sheetFormatPr defaultColWidth="8.81640625" defaultRowHeight="14.5" x14ac:dyDescent="0.35"/>
  <cols>
    <col min="1" max="1" width="18.54296875" style="29" customWidth="1"/>
    <col min="2" max="2" width="33.453125" style="30" customWidth="1"/>
    <col min="3" max="3" width="53.1796875" style="30" bestFit="1" customWidth="1"/>
    <col min="4" max="4" width="21.26953125" style="30" bestFit="1" customWidth="1"/>
    <col min="5" max="5" width="19.453125" style="31" bestFit="1" customWidth="1"/>
    <col min="6" max="6" width="7.08984375" style="29" bestFit="1" customWidth="1"/>
    <col min="7" max="7" width="17.1796875" style="30" bestFit="1" customWidth="1"/>
    <col min="8" max="8" width="21.26953125" style="30" bestFit="1" customWidth="1"/>
    <col min="9" max="9" width="16.453125" style="30" bestFit="1" customWidth="1"/>
    <col min="10" max="10" width="31.1796875" style="30" bestFit="1" customWidth="1"/>
    <col min="11" max="11" width="20.453125" style="30" customWidth="1"/>
    <col min="12" max="12" width="245.453125" style="38" bestFit="1" customWidth="1"/>
    <col min="13" max="13" width="11.1796875" style="44" bestFit="1" customWidth="1"/>
    <col min="14" max="14" width="66.81640625" style="43" bestFit="1" customWidth="1"/>
  </cols>
  <sheetData>
    <row r="1" spans="1:14" s="60" customFormat="1" ht="44" thickBot="1" x14ac:dyDescent="0.4">
      <c r="A1" s="26" t="s">
        <v>0</v>
      </c>
      <c r="B1" s="27" t="s">
        <v>1</v>
      </c>
      <c r="C1" s="27" t="s">
        <v>2</v>
      </c>
      <c r="D1" s="27" t="s">
        <v>1109</v>
      </c>
      <c r="E1" s="28" t="s">
        <v>151</v>
      </c>
      <c r="F1" s="26" t="s">
        <v>144</v>
      </c>
      <c r="G1" s="27" t="s">
        <v>3</v>
      </c>
      <c r="H1" s="27" t="s">
        <v>4</v>
      </c>
      <c r="I1" s="27" t="s">
        <v>1113</v>
      </c>
      <c r="J1" s="27" t="s">
        <v>145</v>
      </c>
      <c r="K1" s="27" t="s">
        <v>146</v>
      </c>
      <c r="L1" s="37" t="s">
        <v>1108</v>
      </c>
      <c r="M1" s="40" t="s">
        <v>1098</v>
      </c>
      <c r="N1" s="41"/>
    </row>
    <row r="2" spans="1:14" s="4" customFormat="1" x14ac:dyDescent="0.35">
      <c r="A2" s="61">
        <v>2002</v>
      </c>
      <c r="B2" s="32" t="s">
        <v>43</v>
      </c>
      <c r="C2" s="32" t="s">
        <v>149</v>
      </c>
      <c r="D2" s="32" t="s">
        <v>175</v>
      </c>
      <c r="E2" s="62">
        <v>1958</v>
      </c>
      <c r="F2" s="61">
        <f>A2-E2</f>
        <v>44</v>
      </c>
      <c r="G2" s="32"/>
      <c r="H2" s="32"/>
      <c r="I2" s="32"/>
      <c r="J2" s="32" t="s">
        <v>172</v>
      </c>
      <c r="K2" s="32"/>
      <c r="L2" s="63" t="s">
        <v>130</v>
      </c>
      <c r="M2" s="48" t="s">
        <v>1091</v>
      </c>
      <c r="N2" s="45" t="s">
        <v>1110</v>
      </c>
    </row>
    <row r="3" spans="1:14" s="4" customFormat="1" x14ac:dyDescent="0.35">
      <c r="A3" s="61">
        <v>2002</v>
      </c>
      <c r="B3" s="32" t="s">
        <v>43</v>
      </c>
      <c r="C3" s="32" t="s">
        <v>150</v>
      </c>
      <c r="D3" s="32" t="s">
        <v>175</v>
      </c>
      <c r="E3" s="62">
        <v>1931</v>
      </c>
      <c r="F3" s="61">
        <f t="shared" ref="F3:F56" si="0">A3-E3</f>
        <v>71</v>
      </c>
      <c r="G3" s="32"/>
      <c r="H3" s="32"/>
      <c r="I3" s="32"/>
      <c r="J3" s="32" t="s">
        <v>172</v>
      </c>
      <c r="K3" s="32"/>
      <c r="L3" s="63"/>
      <c r="M3" s="42"/>
      <c r="N3" s="46" t="s">
        <v>1111</v>
      </c>
    </row>
    <row r="4" spans="1:14" s="4" customFormat="1" ht="15" thickBot="1" x14ac:dyDescent="0.4">
      <c r="A4" s="61">
        <v>2012</v>
      </c>
      <c r="B4" s="32" t="s">
        <v>35</v>
      </c>
      <c r="C4" s="32" t="s">
        <v>171</v>
      </c>
      <c r="D4" s="32" t="s">
        <v>875</v>
      </c>
      <c r="E4" s="62">
        <v>1984</v>
      </c>
      <c r="F4" s="61">
        <f t="shared" si="0"/>
        <v>28</v>
      </c>
      <c r="G4" s="32"/>
      <c r="H4" s="32"/>
      <c r="I4" s="32"/>
      <c r="J4" s="32" t="s">
        <v>173</v>
      </c>
      <c r="K4" s="32"/>
      <c r="L4" s="39"/>
      <c r="M4" s="49"/>
      <c r="N4" s="47" t="s">
        <v>1112</v>
      </c>
    </row>
    <row r="5" spans="1:14" s="4" customFormat="1" x14ac:dyDescent="0.35">
      <c r="A5" s="61">
        <v>2012</v>
      </c>
      <c r="B5" s="32" t="s">
        <v>35</v>
      </c>
      <c r="C5" s="32" t="s">
        <v>174</v>
      </c>
      <c r="D5" s="32" t="s">
        <v>875</v>
      </c>
      <c r="E5" s="62">
        <v>1984</v>
      </c>
      <c r="F5" s="61">
        <f t="shared" si="0"/>
        <v>28</v>
      </c>
      <c r="G5" s="32"/>
      <c r="H5" s="32"/>
      <c r="I5" s="32"/>
      <c r="J5" s="32" t="s">
        <v>173</v>
      </c>
      <c r="K5" s="32"/>
      <c r="L5" s="39"/>
      <c r="M5" s="42"/>
      <c r="N5" s="43"/>
    </row>
    <row r="6" spans="1:14" s="4" customFormat="1" x14ac:dyDescent="0.35">
      <c r="A6" s="61">
        <v>2012</v>
      </c>
      <c r="B6" s="32" t="s">
        <v>35</v>
      </c>
      <c r="C6" s="32" t="s">
        <v>176</v>
      </c>
      <c r="D6" s="32" t="s">
        <v>875</v>
      </c>
      <c r="E6" s="62">
        <v>1984</v>
      </c>
      <c r="F6" s="61">
        <f t="shared" si="0"/>
        <v>28</v>
      </c>
      <c r="G6" s="32"/>
      <c r="H6" s="32"/>
      <c r="I6" s="32"/>
      <c r="J6" s="32" t="s">
        <v>173</v>
      </c>
      <c r="K6" s="32"/>
      <c r="L6" s="39"/>
      <c r="M6" s="42"/>
      <c r="N6" s="43"/>
    </row>
    <row r="7" spans="1:14" s="4" customFormat="1" x14ac:dyDescent="0.35">
      <c r="A7" s="61">
        <v>2014</v>
      </c>
      <c r="B7" s="32" t="s">
        <v>5</v>
      </c>
      <c r="C7" s="32" t="s">
        <v>837</v>
      </c>
      <c r="D7" s="32" t="s">
        <v>175</v>
      </c>
      <c r="E7" s="62">
        <v>1838</v>
      </c>
      <c r="F7" s="61">
        <f t="shared" si="0"/>
        <v>176</v>
      </c>
      <c r="G7" s="32">
        <v>270</v>
      </c>
      <c r="H7" s="32">
        <v>4.8</v>
      </c>
      <c r="I7" s="32"/>
      <c r="J7" s="32" t="s">
        <v>846</v>
      </c>
      <c r="K7" s="32"/>
      <c r="L7" s="39"/>
      <c r="M7" s="42"/>
      <c r="N7" s="43"/>
    </row>
    <row r="8" spans="1:14" s="4" customFormat="1" x14ac:dyDescent="0.35">
      <c r="A8" s="61">
        <v>2006</v>
      </c>
      <c r="B8" s="32" t="s">
        <v>5</v>
      </c>
      <c r="C8" s="32" t="s">
        <v>850</v>
      </c>
      <c r="D8" s="32" t="s">
        <v>175</v>
      </c>
      <c r="E8" s="62">
        <v>1878</v>
      </c>
      <c r="F8" s="61">
        <f>A8-E8</f>
        <v>128</v>
      </c>
      <c r="G8" s="32">
        <v>607</v>
      </c>
      <c r="H8" s="32"/>
      <c r="I8" s="32">
        <v>7.5</v>
      </c>
      <c r="J8" s="32" t="s">
        <v>846</v>
      </c>
      <c r="K8" s="32" t="s">
        <v>9</v>
      </c>
      <c r="L8" s="39"/>
      <c r="M8" s="42"/>
      <c r="N8" s="43"/>
    </row>
    <row r="9" spans="1:14" s="4" customFormat="1" x14ac:dyDescent="0.35">
      <c r="A9" s="61">
        <v>1997</v>
      </c>
      <c r="B9" s="32" t="s">
        <v>5</v>
      </c>
      <c r="C9" s="32" t="s">
        <v>860</v>
      </c>
      <c r="D9" s="32" t="s">
        <v>175</v>
      </c>
      <c r="E9" s="62">
        <v>1843</v>
      </c>
      <c r="F9" s="61">
        <f t="shared" si="0"/>
        <v>154</v>
      </c>
      <c r="G9" s="32">
        <v>375</v>
      </c>
      <c r="H9" s="32"/>
      <c r="I9" s="32">
        <v>5</v>
      </c>
      <c r="J9" s="32" t="s">
        <v>846</v>
      </c>
      <c r="K9" s="32" t="s">
        <v>9</v>
      </c>
      <c r="L9" s="39" t="s">
        <v>851</v>
      </c>
      <c r="M9" s="42"/>
      <c r="N9" s="43"/>
    </row>
    <row r="10" spans="1:14" s="4" customFormat="1" x14ac:dyDescent="0.35">
      <c r="A10" s="64">
        <v>2019</v>
      </c>
      <c r="B10" s="65" t="s">
        <v>42</v>
      </c>
      <c r="C10" s="32" t="s">
        <v>844</v>
      </c>
      <c r="D10" s="32" t="s">
        <v>9</v>
      </c>
      <c r="E10" s="66">
        <v>1917</v>
      </c>
      <c r="F10" s="61">
        <f t="shared" si="0"/>
        <v>102</v>
      </c>
      <c r="G10" s="32">
        <v>3459</v>
      </c>
      <c r="H10" s="32">
        <v>3.6</v>
      </c>
      <c r="I10" s="32">
        <v>10</v>
      </c>
      <c r="J10" s="32" t="s">
        <v>173</v>
      </c>
      <c r="K10" s="32" t="s">
        <v>9</v>
      </c>
      <c r="L10" s="71" t="s">
        <v>845</v>
      </c>
      <c r="M10" s="42"/>
      <c r="N10" s="43"/>
    </row>
    <row r="11" spans="1:14" s="4" customFormat="1" x14ac:dyDescent="0.35">
      <c r="A11" s="61">
        <v>1972</v>
      </c>
      <c r="B11" s="32" t="s">
        <v>42</v>
      </c>
      <c r="C11" s="32" t="s">
        <v>847</v>
      </c>
      <c r="D11" s="32" t="s">
        <v>875</v>
      </c>
      <c r="E11" s="62">
        <v>1875</v>
      </c>
      <c r="F11" s="61">
        <f t="shared" si="0"/>
        <v>97</v>
      </c>
      <c r="G11" s="32">
        <v>7600</v>
      </c>
      <c r="H11" s="32"/>
      <c r="I11" s="32"/>
      <c r="J11" s="32" t="s">
        <v>846</v>
      </c>
      <c r="K11" s="32"/>
      <c r="L11" s="71" t="s">
        <v>849</v>
      </c>
      <c r="M11" s="42"/>
      <c r="N11" s="43"/>
    </row>
    <row r="12" spans="1:14" s="4" customFormat="1" x14ac:dyDescent="0.35">
      <c r="A12" s="61">
        <v>2020</v>
      </c>
      <c r="B12" s="32" t="s">
        <v>42</v>
      </c>
      <c r="C12" s="32" t="s">
        <v>848</v>
      </c>
      <c r="D12" s="32" t="s">
        <v>175</v>
      </c>
      <c r="E12" s="62">
        <v>1875</v>
      </c>
      <c r="F12" s="61">
        <f t="shared" si="0"/>
        <v>145</v>
      </c>
      <c r="G12" s="32">
        <v>7600</v>
      </c>
      <c r="H12" s="32">
        <v>6.5</v>
      </c>
      <c r="I12" s="32"/>
      <c r="J12" s="32" t="s">
        <v>846</v>
      </c>
      <c r="K12" s="32"/>
      <c r="L12" s="71" t="s">
        <v>849</v>
      </c>
      <c r="M12" s="42"/>
      <c r="N12" s="43"/>
    </row>
    <row r="13" spans="1:14" s="4" customFormat="1" x14ac:dyDescent="0.35">
      <c r="A13" s="61">
        <v>2030</v>
      </c>
      <c r="B13" s="32" t="s">
        <v>42</v>
      </c>
      <c r="C13" s="32" t="s">
        <v>853</v>
      </c>
      <c r="D13" s="32" t="s">
        <v>175</v>
      </c>
      <c r="E13" s="62">
        <v>1972</v>
      </c>
      <c r="F13" s="61">
        <f t="shared" si="0"/>
        <v>58</v>
      </c>
      <c r="G13" s="32">
        <v>1289</v>
      </c>
      <c r="H13" s="32">
        <v>9</v>
      </c>
      <c r="I13" s="32">
        <v>145</v>
      </c>
      <c r="J13" s="32" t="s">
        <v>173</v>
      </c>
      <c r="K13" s="32" t="s">
        <v>17</v>
      </c>
      <c r="L13" s="71" t="s">
        <v>852</v>
      </c>
      <c r="M13" s="42"/>
      <c r="N13" s="43"/>
    </row>
    <row r="14" spans="1:14" s="4" customFormat="1" x14ac:dyDescent="0.35">
      <c r="A14" s="61">
        <v>2001</v>
      </c>
      <c r="B14" s="32" t="s">
        <v>42</v>
      </c>
      <c r="C14" s="32" t="s">
        <v>854</v>
      </c>
      <c r="D14" s="32" t="s">
        <v>175</v>
      </c>
      <c r="E14" s="62">
        <v>1887</v>
      </c>
      <c r="F14" s="61">
        <f t="shared" si="0"/>
        <v>114</v>
      </c>
      <c r="G14" s="32">
        <v>1340</v>
      </c>
      <c r="H14" s="32">
        <v>8.1999999999999993</v>
      </c>
      <c r="I14" s="32"/>
      <c r="J14" s="32" t="s">
        <v>846</v>
      </c>
      <c r="K14" s="32" t="s">
        <v>17</v>
      </c>
      <c r="L14" s="39" t="s">
        <v>1114</v>
      </c>
      <c r="M14" s="42"/>
      <c r="N14" s="43"/>
    </row>
    <row r="15" spans="1:14" s="4" customFormat="1" x14ac:dyDescent="0.35">
      <c r="A15" s="61">
        <v>2000</v>
      </c>
      <c r="B15" s="32" t="s">
        <v>42</v>
      </c>
      <c r="C15" s="32" t="s">
        <v>855</v>
      </c>
      <c r="D15" s="32" t="s">
        <v>175</v>
      </c>
      <c r="E15" s="62">
        <v>1975</v>
      </c>
      <c r="F15" s="61">
        <f t="shared" si="0"/>
        <v>25</v>
      </c>
      <c r="G15" s="32">
        <v>69</v>
      </c>
      <c r="H15" s="32">
        <v>6</v>
      </c>
      <c r="I15" s="32"/>
      <c r="J15" s="32" t="s">
        <v>859</v>
      </c>
      <c r="K15" s="32" t="s">
        <v>9</v>
      </c>
      <c r="L15" s="39" t="s">
        <v>1114</v>
      </c>
      <c r="M15" s="42"/>
      <c r="N15" s="43"/>
    </row>
    <row r="16" spans="1:14" s="4" customFormat="1" x14ac:dyDescent="0.35">
      <c r="A16" s="61">
        <v>2019</v>
      </c>
      <c r="B16" s="32" t="s">
        <v>42</v>
      </c>
      <c r="C16" s="32" t="s">
        <v>856</v>
      </c>
      <c r="D16" s="32" t="s">
        <v>875</v>
      </c>
      <c r="E16" s="62">
        <v>1924</v>
      </c>
      <c r="F16" s="61">
        <f t="shared" si="0"/>
        <v>95</v>
      </c>
      <c r="G16" s="32"/>
      <c r="H16" s="32"/>
      <c r="I16" s="32"/>
      <c r="J16" s="32" t="s">
        <v>173</v>
      </c>
      <c r="K16" s="32" t="s">
        <v>9</v>
      </c>
      <c r="L16" s="71" t="s">
        <v>857</v>
      </c>
      <c r="M16" s="42"/>
      <c r="N16" s="43"/>
    </row>
    <row r="17" spans="1:14" s="4" customFormat="1" x14ac:dyDescent="0.35">
      <c r="A17" s="61">
        <v>1906</v>
      </c>
      <c r="B17" s="32" t="s">
        <v>42</v>
      </c>
      <c r="C17" s="32" t="s">
        <v>858</v>
      </c>
      <c r="D17" s="32" t="s">
        <v>114</v>
      </c>
      <c r="E17" s="62">
        <v>1865</v>
      </c>
      <c r="F17" s="61">
        <f t="shared" si="0"/>
        <v>41</v>
      </c>
      <c r="G17" s="32">
        <v>640</v>
      </c>
      <c r="H17" s="32">
        <v>4</v>
      </c>
      <c r="I17" s="32">
        <v>10</v>
      </c>
      <c r="J17" s="32" t="s">
        <v>846</v>
      </c>
      <c r="K17" s="32" t="s">
        <v>9</v>
      </c>
      <c r="L17" s="71" t="s">
        <v>861</v>
      </c>
      <c r="M17" s="42"/>
      <c r="N17" s="43"/>
    </row>
    <row r="18" spans="1:14" s="4" customFormat="1" x14ac:dyDescent="0.35">
      <c r="A18" s="61">
        <v>1963</v>
      </c>
      <c r="B18" s="32" t="s">
        <v>42</v>
      </c>
      <c r="C18" s="32" t="s">
        <v>858</v>
      </c>
      <c r="D18" s="32" t="s">
        <v>175</v>
      </c>
      <c r="E18" s="62">
        <v>1865</v>
      </c>
      <c r="F18" s="61">
        <f t="shared" si="0"/>
        <v>98</v>
      </c>
      <c r="G18" s="32">
        <v>640</v>
      </c>
      <c r="H18" s="32">
        <v>8</v>
      </c>
      <c r="I18" s="32">
        <v>10</v>
      </c>
      <c r="J18" s="32" t="s">
        <v>846</v>
      </c>
      <c r="K18" s="32" t="s">
        <v>9</v>
      </c>
      <c r="L18" s="71" t="s">
        <v>861</v>
      </c>
      <c r="M18" s="42"/>
      <c r="N18" s="43"/>
    </row>
    <row r="19" spans="1:14" s="4" customFormat="1" x14ac:dyDescent="0.35">
      <c r="A19" s="61">
        <v>2003</v>
      </c>
      <c r="B19" s="32" t="s">
        <v>142</v>
      </c>
      <c r="C19" s="32" t="s">
        <v>863</v>
      </c>
      <c r="D19" s="32" t="s">
        <v>175</v>
      </c>
      <c r="E19" s="62">
        <v>1939</v>
      </c>
      <c r="F19" s="61">
        <f t="shared" si="0"/>
        <v>64</v>
      </c>
      <c r="G19" s="32">
        <v>4500</v>
      </c>
      <c r="H19" s="32">
        <v>6</v>
      </c>
      <c r="I19" s="32"/>
      <c r="J19" s="32" t="s">
        <v>173</v>
      </c>
      <c r="K19" s="32" t="s">
        <v>17</v>
      </c>
      <c r="L19" s="39" t="s">
        <v>1114</v>
      </c>
      <c r="M19" s="42"/>
      <c r="N19" s="43"/>
    </row>
    <row r="20" spans="1:14" s="4" customFormat="1" x14ac:dyDescent="0.35">
      <c r="A20" s="61">
        <v>2003</v>
      </c>
      <c r="B20" s="32" t="s">
        <v>50</v>
      </c>
      <c r="C20" s="32" t="s">
        <v>862</v>
      </c>
      <c r="D20" s="32" t="s">
        <v>875</v>
      </c>
      <c r="E20" s="62">
        <v>1955</v>
      </c>
      <c r="F20" s="61">
        <f t="shared" si="0"/>
        <v>48</v>
      </c>
      <c r="G20" s="32">
        <v>2040</v>
      </c>
      <c r="H20" s="32">
        <v>4.9000000000000004</v>
      </c>
      <c r="I20" s="32">
        <v>20</v>
      </c>
      <c r="J20" s="32" t="s">
        <v>173</v>
      </c>
      <c r="K20" s="32" t="s">
        <v>17</v>
      </c>
      <c r="L20" s="39" t="s">
        <v>864</v>
      </c>
      <c r="M20" s="42"/>
      <c r="N20" s="43"/>
    </row>
    <row r="21" spans="1:14" s="4" customFormat="1" x14ac:dyDescent="0.35">
      <c r="A21" s="61">
        <v>1989</v>
      </c>
      <c r="B21" s="32" t="s">
        <v>43</v>
      </c>
      <c r="C21" s="32" t="s">
        <v>865</v>
      </c>
      <c r="D21" s="32" t="s">
        <v>114</v>
      </c>
      <c r="E21" s="62">
        <v>1967</v>
      </c>
      <c r="F21" s="61">
        <f t="shared" si="0"/>
        <v>22</v>
      </c>
      <c r="G21" s="32">
        <v>5180</v>
      </c>
      <c r="H21" s="32">
        <v>4.9000000000000004</v>
      </c>
      <c r="I21" s="32"/>
      <c r="J21" s="32" t="s">
        <v>173</v>
      </c>
      <c r="K21" s="32" t="s">
        <v>17</v>
      </c>
      <c r="L21" s="39" t="s">
        <v>1115</v>
      </c>
      <c r="M21" s="42"/>
      <c r="N21" s="43"/>
    </row>
    <row r="22" spans="1:14" s="4" customFormat="1" x14ac:dyDescent="0.35">
      <c r="A22" s="61">
        <v>2021</v>
      </c>
      <c r="B22" s="32" t="s">
        <v>5</v>
      </c>
      <c r="C22" s="32" t="s">
        <v>866</v>
      </c>
      <c r="D22" s="32" t="s">
        <v>114</v>
      </c>
      <c r="E22" s="62">
        <v>1900</v>
      </c>
      <c r="F22" s="61">
        <f t="shared" si="0"/>
        <v>121</v>
      </c>
      <c r="G22" s="32"/>
      <c r="H22" s="32"/>
      <c r="I22" s="32"/>
      <c r="J22" s="32" t="s">
        <v>859</v>
      </c>
      <c r="K22" s="32" t="s">
        <v>9</v>
      </c>
      <c r="L22" s="39" t="s">
        <v>869</v>
      </c>
      <c r="M22" s="42"/>
      <c r="N22" s="43"/>
    </row>
    <row r="23" spans="1:14" s="4" customFormat="1" x14ac:dyDescent="0.35">
      <c r="A23" s="61">
        <v>2018</v>
      </c>
      <c r="B23" s="32" t="s">
        <v>5</v>
      </c>
      <c r="C23" s="32" t="s">
        <v>867</v>
      </c>
      <c r="D23" s="32" t="s">
        <v>114</v>
      </c>
      <c r="E23" s="62">
        <v>1900</v>
      </c>
      <c r="F23" s="61">
        <f t="shared" si="0"/>
        <v>118</v>
      </c>
      <c r="G23" s="32"/>
      <c r="H23" s="32"/>
      <c r="I23" s="32"/>
      <c r="J23" s="32" t="s">
        <v>859</v>
      </c>
      <c r="K23" s="32" t="s">
        <v>9</v>
      </c>
      <c r="L23" s="39" t="s">
        <v>869</v>
      </c>
      <c r="M23" s="42"/>
      <c r="N23" s="43"/>
    </row>
    <row r="24" spans="1:14" s="4" customFormat="1" x14ac:dyDescent="0.35">
      <c r="A24" s="61">
        <v>2016</v>
      </c>
      <c r="B24" s="32" t="s">
        <v>5</v>
      </c>
      <c r="C24" s="32" t="s">
        <v>868</v>
      </c>
      <c r="D24" s="32" t="s">
        <v>114</v>
      </c>
      <c r="E24" s="62">
        <v>1900</v>
      </c>
      <c r="F24" s="61">
        <f t="shared" si="0"/>
        <v>116</v>
      </c>
      <c r="G24" s="32"/>
      <c r="H24" s="32"/>
      <c r="I24" s="32"/>
      <c r="J24" s="32" t="s">
        <v>859</v>
      </c>
      <c r="K24" s="32" t="s">
        <v>9</v>
      </c>
      <c r="L24" s="39" t="s">
        <v>869</v>
      </c>
      <c r="M24" s="42"/>
      <c r="N24" s="43"/>
    </row>
    <row r="25" spans="1:14" s="4" customFormat="1" x14ac:dyDescent="0.35">
      <c r="A25" s="61">
        <v>2000</v>
      </c>
      <c r="B25" s="32" t="s">
        <v>5</v>
      </c>
      <c r="C25" s="32" t="s">
        <v>870</v>
      </c>
      <c r="D25" s="32" t="s">
        <v>175</v>
      </c>
      <c r="E25" s="62">
        <v>1935</v>
      </c>
      <c r="F25" s="61">
        <f t="shared" si="0"/>
        <v>65</v>
      </c>
      <c r="G25" s="32">
        <v>685</v>
      </c>
      <c r="H25" s="32">
        <v>9.1999999999999993</v>
      </c>
      <c r="I25" s="32"/>
      <c r="J25" s="32" t="s">
        <v>173</v>
      </c>
      <c r="K25" s="32" t="s">
        <v>17</v>
      </c>
      <c r="L25" s="39" t="s">
        <v>1114</v>
      </c>
      <c r="M25" s="42"/>
      <c r="N25" s="43"/>
    </row>
    <row r="26" spans="1:14" s="4" customFormat="1" x14ac:dyDescent="0.35">
      <c r="A26" s="61">
        <v>1999</v>
      </c>
      <c r="B26" s="32" t="s">
        <v>42</v>
      </c>
      <c r="C26" s="32" t="s">
        <v>871</v>
      </c>
      <c r="D26" s="32" t="s">
        <v>114</v>
      </c>
      <c r="E26" s="62">
        <v>1909</v>
      </c>
      <c r="F26" s="61">
        <f t="shared" si="0"/>
        <v>90</v>
      </c>
      <c r="G26" s="32"/>
      <c r="H26" s="32"/>
      <c r="I26" s="32"/>
      <c r="J26" s="32" t="s">
        <v>173</v>
      </c>
      <c r="K26" s="32" t="s">
        <v>9</v>
      </c>
      <c r="L26" s="39" t="s">
        <v>1114</v>
      </c>
      <c r="M26" s="42"/>
      <c r="N26" s="43"/>
    </row>
    <row r="27" spans="1:14" s="4" customFormat="1" x14ac:dyDescent="0.35">
      <c r="A27" s="61">
        <v>2001</v>
      </c>
      <c r="B27" s="32" t="s">
        <v>42</v>
      </c>
      <c r="C27" s="32" t="s">
        <v>872</v>
      </c>
      <c r="D27" s="32" t="s">
        <v>114</v>
      </c>
      <c r="E27" s="62">
        <v>1909</v>
      </c>
      <c r="F27" s="61">
        <f t="shared" si="0"/>
        <v>92</v>
      </c>
      <c r="G27" s="32"/>
      <c r="H27" s="32"/>
      <c r="I27" s="32"/>
      <c r="J27" s="32" t="s">
        <v>173</v>
      </c>
      <c r="K27" s="32" t="s">
        <v>9</v>
      </c>
      <c r="L27" s="39" t="s">
        <v>1114</v>
      </c>
      <c r="M27" s="42"/>
      <c r="N27" s="43"/>
    </row>
    <row r="28" spans="1:14" s="4" customFormat="1" x14ac:dyDescent="0.35">
      <c r="A28" s="61">
        <v>2013</v>
      </c>
      <c r="B28" s="32" t="s">
        <v>42</v>
      </c>
      <c r="C28" s="32" t="s">
        <v>874</v>
      </c>
      <c r="D28" s="32" t="s">
        <v>175</v>
      </c>
      <c r="E28" s="62">
        <v>1961</v>
      </c>
      <c r="F28" s="61">
        <f t="shared" si="0"/>
        <v>52</v>
      </c>
      <c r="G28" s="32">
        <v>1540</v>
      </c>
      <c r="H28" s="67">
        <v>5.8</v>
      </c>
      <c r="I28" s="32"/>
      <c r="J28" s="32" t="s">
        <v>173</v>
      </c>
      <c r="K28" s="32" t="s">
        <v>9</v>
      </c>
      <c r="L28" s="71" t="s">
        <v>873</v>
      </c>
      <c r="M28" s="42"/>
      <c r="N28" s="43"/>
    </row>
    <row r="29" spans="1:14" s="4" customFormat="1" x14ac:dyDescent="0.35">
      <c r="A29" s="61">
        <v>2020</v>
      </c>
      <c r="B29" s="32" t="s">
        <v>24</v>
      </c>
      <c r="C29" s="32" t="s">
        <v>876</v>
      </c>
      <c r="D29" s="32" t="s">
        <v>114</v>
      </c>
      <c r="E29" s="62">
        <v>1915</v>
      </c>
      <c r="F29" s="61">
        <f t="shared" si="0"/>
        <v>105</v>
      </c>
      <c r="G29" s="32">
        <v>2600</v>
      </c>
      <c r="H29" s="32"/>
      <c r="I29" s="32">
        <v>170</v>
      </c>
      <c r="J29" s="32" t="s">
        <v>173</v>
      </c>
      <c r="K29" s="32" t="s">
        <v>17</v>
      </c>
      <c r="L29" s="71" t="s">
        <v>877</v>
      </c>
      <c r="M29" s="42"/>
      <c r="N29" s="43"/>
    </row>
    <row r="30" spans="1:14" s="4" customFormat="1" x14ac:dyDescent="0.35">
      <c r="A30" s="61">
        <v>2020</v>
      </c>
      <c r="B30" s="32" t="s">
        <v>77</v>
      </c>
      <c r="C30" s="32" t="s">
        <v>878</v>
      </c>
      <c r="D30" s="32" t="s">
        <v>114</v>
      </c>
      <c r="E30" s="62">
        <v>1904</v>
      </c>
      <c r="F30" s="61">
        <f t="shared" si="0"/>
        <v>116</v>
      </c>
      <c r="G30" s="32">
        <v>5865</v>
      </c>
      <c r="H30" s="32"/>
      <c r="I30" s="32">
        <v>950</v>
      </c>
      <c r="J30" s="32" t="s">
        <v>846</v>
      </c>
      <c r="K30" s="32" t="s">
        <v>17</v>
      </c>
      <c r="L30" s="71" t="s">
        <v>879</v>
      </c>
      <c r="M30" s="42"/>
      <c r="N30" s="43"/>
    </row>
    <row r="31" spans="1:14" s="4" customFormat="1" x14ac:dyDescent="0.35">
      <c r="A31" s="61">
        <v>2013</v>
      </c>
      <c r="B31" s="32" t="s">
        <v>24</v>
      </c>
      <c r="C31" s="32" t="s">
        <v>880</v>
      </c>
      <c r="D31" s="32" t="s">
        <v>114</v>
      </c>
      <c r="E31" s="62">
        <v>1879</v>
      </c>
      <c r="F31" s="61">
        <f t="shared" si="0"/>
        <v>134</v>
      </c>
      <c r="G31" s="32">
        <v>4205</v>
      </c>
      <c r="H31" s="32">
        <v>7.2</v>
      </c>
      <c r="I31" s="32">
        <v>250</v>
      </c>
      <c r="J31" s="32" t="s">
        <v>846</v>
      </c>
      <c r="K31" s="32"/>
      <c r="L31" s="71" t="s">
        <v>881</v>
      </c>
      <c r="M31" s="42"/>
      <c r="N31" s="43"/>
    </row>
    <row r="32" spans="1:14" s="4" customFormat="1" x14ac:dyDescent="0.35">
      <c r="A32" s="33">
        <v>2016</v>
      </c>
      <c r="B32" s="20" t="s">
        <v>77</v>
      </c>
      <c r="C32" s="20" t="s">
        <v>882</v>
      </c>
      <c r="D32" s="20" t="s">
        <v>114</v>
      </c>
      <c r="E32" s="34">
        <v>1859</v>
      </c>
      <c r="F32" s="33">
        <f t="shared" si="0"/>
        <v>157</v>
      </c>
      <c r="G32" s="20">
        <v>490</v>
      </c>
      <c r="H32" s="20"/>
      <c r="I32" s="20"/>
      <c r="J32" s="20"/>
      <c r="K32" s="20"/>
      <c r="L32" s="71" t="s">
        <v>883</v>
      </c>
      <c r="M32" s="42"/>
      <c r="N32" s="43"/>
    </row>
    <row r="33" spans="1:14" s="4" customFormat="1" x14ac:dyDescent="0.35">
      <c r="A33" s="33">
        <v>2014</v>
      </c>
      <c r="B33" s="20" t="s">
        <v>24</v>
      </c>
      <c r="C33" s="35" t="s">
        <v>884</v>
      </c>
      <c r="D33" s="68" t="s">
        <v>114</v>
      </c>
      <c r="E33" s="34">
        <v>1860</v>
      </c>
      <c r="F33" s="33">
        <f t="shared" si="0"/>
        <v>154</v>
      </c>
      <c r="G33" s="20">
        <v>909</v>
      </c>
      <c r="H33" s="36">
        <v>6.2076591278141038</v>
      </c>
      <c r="I33" s="20"/>
      <c r="J33" s="20"/>
      <c r="K33" s="68" t="s">
        <v>17</v>
      </c>
      <c r="L33" s="39" t="s">
        <v>908</v>
      </c>
      <c r="M33" s="42"/>
      <c r="N33" s="43"/>
    </row>
    <row r="34" spans="1:14" s="4" customFormat="1" x14ac:dyDescent="0.35">
      <c r="A34" s="33">
        <v>2018</v>
      </c>
      <c r="B34" s="20" t="s">
        <v>24</v>
      </c>
      <c r="C34" s="20" t="s">
        <v>885</v>
      </c>
      <c r="D34" s="68" t="s">
        <v>175</v>
      </c>
      <c r="E34" s="34">
        <v>1872</v>
      </c>
      <c r="F34" s="33">
        <f t="shared" si="0"/>
        <v>146</v>
      </c>
      <c r="G34" s="20">
        <v>477</v>
      </c>
      <c r="H34" s="36"/>
      <c r="I34" s="20"/>
      <c r="J34" s="20"/>
      <c r="K34" s="68" t="s">
        <v>17</v>
      </c>
      <c r="L34" s="39" t="s">
        <v>909</v>
      </c>
      <c r="M34" s="42"/>
      <c r="N34" s="43"/>
    </row>
    <row r="35" spans="1:14" s="4" customFormat="1" x14ac:dyDescent="0.35">
      <c r="A35" s="33">
        <v>2018</v>
      </c>
      <c r="B35" s="20" t="s">
        <v>24</v>
      </c>
      <c r="C35" s="20" t="s">
        <v>886</v>
      </c>
      <c r="D35" s="69" t="s">
        <v>175</v>
      </c>
      <c r="E35" s="34">
        <v>1872</v>
      </c>
      <c r="F35" s="33">
        <f t="shared" si="0"/>
        <v>146</v>
      </c>
      <c r="G35" s="20">
        <v>280</v>
      </c>
      <c r="H35" s="36"/>
      <c r="I35" s="20"/>
      <c r="J35" s="20"/>
      <c r="K35" s="69" t="s">
        <v>17</v>
      </c>
      <c r="L35" s="39" t="s">
        <v>909</v>
      </c>
      <c r="M35" s="42"/>
      <c r="N35" s="43"/>
    </row>
    <row r="36" spans="1:14" s="4" customFormat="1" x14ac:dyDescent="0.35">
      <c r="A36" s="33">
        <v>2018</v>
      </c>
      <c r="B36" s="20" t="s">
        <v>24</v>
      </c>
      <c r="C36" s="20" t="s">
        <v>887</v>
      </c>
      <c r="D36" s="69" t="s">
        <v>175</v>
      </c>
      <c r="E36" s="34">
        <v>1872</v>
      </c>
      <c r="F36" s="33">
        <f t="shared" si="0"/>
        <v>146</v>
      </c>
      <c r="G36" s="20">
        <v>253</v>
      </c>
      <c r="H36" s="36"/>
      <c r="I36" s="20"/>
      <c r="J36" s="20"/>
      <c r="K36" s="69" t="s">
        <v>17</v>
      </c>
      <c r="L36" s="39" t="s">
        <v>910</v>
      </c>
      <c r="M36" s="42"/>
      <c r="N36" s="43"/>
    </row>
    <row r="37" spans="1:14" s="4" customFormat="1" x14ac:dyDescent="0.35">
      <c r="A37" s="33">
        <v>2017</v>
      </c>
      <c r="B37" s="20" t="s">
        <v>24</v>
      </c>
      <c r="C37" s="20" t="s">
        <v>888</v>
      </c>
      <c r="D37" s="69" t="s">
        <v>114</v>
      </c>
      <c r="E37" s="34">
        <v>1942</v>
      </c>
      <c r="F37" s="33">
        <f t="shared" si="0"/>
        <v>75</v>
      </c>
      <c r="G37" s="20">
        <v>625</v>
      </c>
      <c r="H37" s="36">
        <v>7.5</v>
      </c>
      <c r="I37" s="20"/>
      <c r="J37" s="20" t="s">
        <v>173</v>
      </c>
      <c r="K37" s="69" t="s">
        <v>17</v>
      </c>
      <c r="L37" s="39" t="s">
        <v>911</v>
      </c>
      <c r="M37" s="42"/>
      <c r="N37" s="43"/>
    </row>
    <row r="38" spans="1:14" s="4" customFormat="1" x14ac:dyDescent="0.35">
      <c r="A38" s="33">
        <v>2017</v>
      </c>
      <c r="B38" s="20" t="s">
        <v>24</v>
      </c>
      <c r="C38" s="20" t="s">
        <v>889</v>
      </c>
      <c r="D38" s="69" t="s">
        <v>175</v>
      </c>
      <c r="E38" s="34">
        <v>1972</v>
      </c>
      <c r="F38" s="33">
        <f t="shared" si="0"/>
        <v>45</v>
      </c>
      <c r="G38" s="20">
        <v>450</v>
      </c>
      <c r="H38" s="36"/>
      <c r="I38" s="20"/>
      <c r="J38" s="20" t="s">
        <v>173</v>
      </c>
      <c r="K38" s="69" t="s">
        <v>9</v>
      </c>
      <c r="L38" s="39" t="s">
        <v>912</v>
      </c>
      <c r="M38" s="42"/>
      <c r="N38" s="43"/>
    </row>
    <row r="39" spans="1:14" s="4" customFormat="1" x14ac:dyDescent="0.35">
      <c r="A39" s="33">
        <v>2014</v>
      </c>
      <c r="B39" s="20" t="s">
        <v>24</v>
      </c>
      <c r="C39" s="20" t="s">
        <v>890</v>
      </c>
      <c r="D39" s="69" t="s">
        <v>114</v>
      </c>
      <c r="E39" s="34">
        <v>1987</v>
      </c>
      <c r="F39" s="33">
        <f t="shared" si="0"/>
        <v>27</v>
      </c>
      <c r="G39" s="20">
        <v>483</v>
      </c>
      <c r="H39" s="36"/>
      <c r="I39" s="20"/>
      <c r="J39" s="20" t="s">
        <v>173</v>
      </c>
      <c r="K39" s="69" t="s">
        <v>17</v>
      </c>
      <c r="L39" s="39" t="s">
        <v>913</v>
      </c>
      <c r="M39" s="42"/>
      <c r="N39" s="43"/>
    </row>
    <row r="40" spans="1:14" s="4" customFormat="1" x14ac:dyDescent="0.35">
      <c r="A40" s="33">
        <v>2018</v>
      </c>
      <c r="B40" s="20" t="s">
        <v>24</v>
      </c>
      <c r="C40" s="20" t="s">
        <v>891</v>
      </c>
      <c r="D40" s="69" t="s">
        <v>175</v>
      </c>
      <c r="E40" s="34">
        <v>1972</v>
      </c>
      <c r="F40" s="33">
        <f t="shared" si="0"/>
        <v>46</v>
      </c>
      <c r="G40" s="20">
        <v>600</v>
      </c>
      <c r="H40" s="36">
        <v>7.5713169768760311</v>
      </c>
      <c r="I40" s="20"/>
      <c r="J40" s="20" t="s">
        <v>173</v>
      </c>
      <c r="K40" s="69" t="s">
        <v>17</v>
      </c>
      <c r="L40" s="39" t="s">
        <v>924</v>
      </c>
      <c r="M40" s="42"/>
      <c r="N40" s="43"/>
    </row>
    <row r="41" spans="1:14" s="4" customFormat="1" x14ac:dyDescent="0.35">
      <c r="A41" s="33">
        <v>2018</v>
      </c>
      <c r="B41" s="20" t="s">
        <v>24</v>
      </c>
      <c r="C41" s="20" t="s">
        <v>892</v>
      </c>
      <c r="D41" s="69" t="s">
        <v>175</v>
      </c>
      <c r="E41" s="34">
        <v>1866</v>
      </c>
      <c r="F41" s="33">
        <f t="shared" si="0"/>
        <v>152</v>
      </c>
      <c r="G41" s="20">
        <v>542</v>
      </c>
      <c r="H41" s="36"/>
      <c r="I41" s="20"/>
      <c r="J41" s="20"/>
      <c r="K41" s="20"/>
      <c r="L41" s="39" t="s">
        <v>910</v>
      </c>
      <c r="M41" s="42"/>
      <c r="N41" s="43"/>
    </row>
    <row r="42" spans="1:14" s="4" customFormat="1" x14ac:dyDescent="0.35">
      <c r="A42" s="33">
        <v>2018</v>
      </c>
      <c r="B42" s="20" t="s">
        <v>24</v>
      </c>
      <c r="C42" s="20" t="s">
        <v>893</v>
      </c>
      <c r="D42" s="69" t="s">
        <v>175</v>
      </c>
      <c r="E42" s="34">
        <v>1866</v>
      </c>
      <c r="F42" s="33">
        <f t="shared" si="0"/>
        <v>152</v>
      </c>
      <c r="G42" s="20">
        <v>138</v>
      </c>
      <c r="H42" s="36">
        <v>4.4792515298335198</v>
      </c>
      <c r="I42" s="20"/>
      <c r="J42" s="20" t="s">
        <v>846</v>
      </c>
      <c r="K42" s="68" t="s">
        <v>17</v>
      </c>
      <c r="L42" s="39" t="s">
        <v>914</v>
      </c>
      <c r="M42" s="42"/>
      <c r="N42" s="43"/>
    </row>
    <row r="43" spans="1:14" s="4" customFormat="1" x14ac:dyDescent="0.35">
      <c r="A43" s="33">
        <v>2015</v>
      </c>
      <c r="B43" s="20" t="s">
        <v>24</v>
      </c>
      <c r="C43" s="20" t="s">
        <v>894</v>
      </c>
      <c r="D43" s="69" t="s">
        <v>175</v>
      </c>
      <c r="E43" s="34">
        <v>1911</v>
      </c>
      <c r="F43" s="33">
        <f t="shared" si="0"/>
        <v>104</v>
      </c>
      <c r="G43" s="20">
        <v>852</v>
      </c>
      <c r="H43" s="36">
        <v>4.1852029301909583</v>
      </c>
      <c r="I43" s="20">
        <v>24</v>
      </c>
      <c r="J43" s="20" t="s">
        <v>846</v>
      </c>
      <c r="K43" s="69" t="s">
        <v>9</v>
      </c>
      <c r="L43" s="39" t="s">
        <v>915</v>
      </c>
      <c r="M43" s="42"/>
      <c r="N43" s="43"/>
    </row>
    <row r="44" spans="1:14" s="4" customFormat="1" x14ac:dyDescent="0.35">
      <c r="A44" s="33">
        <v>2018</v>
      </c>
      <c r="B44" s="20" t="s">
        <v>24</v>
      </c>
      <c r="C44" s="20" t="s">
        <v>895</v>
      </c>
      <c r="D44" s="69" t="s">
        <v>175</v>
      </c>
      <c r="E44" s="34">
        <v>1862</v>
      </c>
      <c r="F44" s="33">
        <f t="shared" si="0"/>
        <v>156</v>
      </c>
      <c r="G44" s="20">
        <v>127</v>
      </c>
      <c r="H44" s="36"/>
      <c r="I44" s="20"/>
      <c r="J44" s="20" t="s">
        <v>846</v>
      </c>
      <c r="K44" s="20"/>
      <c r="L44" s="39" t="s">
        <v>910</v>
      </c>
      <c r="M44" s="42"/>
      <c r="N44" s="43"/>
    </row>
    <row r="45" spans="1:14" s="4" customFormat="1" x14ac:dyDescent="0.35">
      <c r="A45" s="33">
        <v>2018</v>
      </c>
      <c r="B45" s="20" t="s">
        <v>24</v>
      </c>
      <c r="C45" s="20" t="s">
        <v>896</v>
      </c>
      <c r="D45" s="69" t="s">
        <v>114</v>
      </c>
      <c r="E45" s="34">
        <v>1896</v>
      </c>
      <c r="F45" s="33">
        <f t="shared" si="0"/>
        <v>122</v>
      </c>
      <c r="G45" s="20">
        <v>937</v>
      </c>
      <c r="H45" s="36"/>
      <c r="I45" s="20"/>
      <c r="J45" s="20" t="s">
        <v>846</v>
      </c>
      <c r="K45" s="20"/>
      <c r="L45" s="39" t="s">
        <v>923</v>
      </c>
      <c r="M45" s="42"/>
      <c r="N45" s="43"/>
    </row>
    <row r="46" spans="1:14" s="4" customFormat="1" x14ac:dyDescent="0.35">
      <c r="A46" s="33">
        <v>2018</v>
      </c>
      <c r="B46" s="20" t="s">
        <v>24</v>
      </c>
      <c r="C46" s="20" t="s">
        <v>897</v>
      </c>
      <c r="D46" s="69" t="s">
        <v>175</v>
      </c>
      <c r="E46" s="34">
        <v>1910</v>
      </c>
      <c r="F46" s="33">
        <f t="shared" si="0"/>
        <v>108</v>
      </c>
      <c r="G46" s="20">
        <v>795</v>
      </c>
      <c r="H46" s="36"/>
      <c r="I46" s="20"/>
      <c r="J46" s="20" t="s">
        <v>846</v>
      </c>
      <c r="K46" s="20"/>
      <c r="L46" s="39" t="s">
        <v>910</v>
      </c>
      <c r="M46" s="42"/>
      <c r="N46" s="43"/>
    </row>
    <row r="47" spans="1:14" s="4" customFormat="1" x14ac:dyDescent="0.35">
      <c r="A47" s="33">
        <v>2018</v>
      </c>
      <c r="B47" s="20" t="s">
        <v>24</v>
      </c>
      <c r="C47" s="20" t="s">
        <v>898</v>
      </c>
      <c r="D47" s="69" t="s">
        <v>175</v>
      </c>
      <c r="E47" s="34">
        <v>1972</v>
      </c>
      <c r="F47" s="33">
        <f t="shared" si="0"/>
        <v>46</v>
      </c>
      <c r="G47" s="20">
        <v>700</v>
      </c>
      <c r="H47" s="36"/>
      <c r="I47" s="20"/>
      <c r="J47" s="20" t="s">
        <v>173</v>
      </c>
      <c r="K47" s="20"/>
      <c r="L47" s="71" t="s">
        <v>922</v>
      </c>
      <c r="M47" s="42"/>
      <c r="N47" s="43"/>
    </row>
    <row r="48" spans="1:14" s="4" customFormat="1" x14ac:dyDescent="0.35">
      <c r="A48" s="33">
        <v>2018</v>
      </c>
      <c r="B48" s="20" t="s">
        <v>24</v>
      </c>
      <c r="C48" s="20" t="s">
        <v>899</v>
      </c>
      <c r="D48" s="69" t="s">
        <v>114</v>
      </c>
      <c r="E48" s="34">
        <v>1997</v>
      </c>
      <c r="F48" s="33">
        <f t="shared" si="0"/>
        <v>21</v>
      </c>
      <c r="G48" s="20">
        <v>270</v>
      </c>
      <c r="H48" s="36">
        <v>2.1115394209236658</v>
      </c>
      <c r="I48" s="20"/>
      <c r="J48" s="20" t="s">
        <v>173</v>
      </c>
      <c r="K48" s="68" t="s">
        <v>9</v>
      </c>
      <c r="L48" s="39" t="s">
        <v>917</v>
      </c>
      <c r="M48" s="42"/>
      <c r="N48" s="43"/>
    </row>
    <row r="49" spans="1:14" s="4" customFormat="1" x14ac:dyDescent="0.35">
      <c r="A49" s="33">
        <v>2018</v>
      </c>
      <c r="B49" s="20" t="s">
        <v>24</v>
      </c>
      <c r="C49" s="20" t="s">
        <v>900</v>
      </c>
      <c r="D49" s="69" t="s">
        <v>114</v>
      </c>
      <c r="E49" s="34">
        <v>1984</v>
      </c>
      <c r="F49" s="33">
        <f t="shared" si="0"/>
        <v>34</v>
      </c>
      <c r="G49" s="20">
        <v>340</v>
      </c>
      <c r="H49" s="36">
        <v>2.034730298721438</v>
      </c>
      <c r="I49" s="20"/>
      <c r="J49" s="20" t="s">
        <v>173</v>
      </c>
      <c r="K49" s="68" t="s">
        <v>9</v>
      </c>
      <c r="L49" s="39" t="s">
        <v>918</v>
      </c>
      <c r="M49" s="42"/>
      <c r="N49" s="43"/>
    </row>
    <row r="50" spans="1:14" s="4" customFormat="1" x14ac:dyDescent="0.35">
      <c r="A50" s="33">
        <v>2018</v>
      </c>
      <c r="B50" s="20" t="s">
        <v>24</v>
      </c>
      <c r="C50" s="20" t="s">
        <v>901</v>
      </c>
      <c r="D50" s="69" t="s">
        <v>114</v>
      </c>
      <c r="E50" s="34">
        <v>1859</v>
      </c>
      <c r="F50" s="33">
        <f t="shared" si="0"/>
        <v>159</v>
      </c>
      <c r="G50" s="20">
        <v>367</v>
      </c>
      <c r="H50" s="36"/>
      <c r="I50" s="20"/>
      <c r="J50" s="20"/>
      <c r="K50" s="68" t="s">
        <v>17</v>
      </c>
      <c r="L50" s="39" t="s">
        <v>919</v>
      </c>
      <c r="M50" s="42"/>
      <c r="N50" s="43"/>
    </row>
    <row r="51" spans="1:14" s="4" customFormat="1" x14ac:dyDescent="0.35">
      <c r="A51" s="33">
        <v>2018</v>
      </c>
      <c r="B51" s="20" t="s">
        <v>24</v>
      </c>
      <c r="C51" s="20" t="s">
        <v>902</v>
      </c>
      <c r="D51" s="70" t="s">
        <v>114</v>
      </c>
      <c r="E51" s="34">
        <v>1871</v>
      </c>
      <c r="F51" s="33">
        <f t="shared" si="0"/>
        <v>147</v>
      </c>
      <c r="G51" s="20">
        <v>450</v>
      </c>
      <c r="H51" s="36">
        <v>5.4128886056637855</v>
      </c>
      <c r="I51" s="20"/>
      <c r="J51" s="20" t="s">
        <v>846</v>
      </c>
      <c r="K51" s="69" t="s">
        <v>17</v>
      </c>
      <c r="L51" s="39" t="s">
        <v>916</v>
      </c>
      <c r="M51" s="42"/>
      <c r="N51" s="43"/>
    </row>
    <row r="52" spans="1:14" s="4" customFormat="1" x14ac:dyDescent="0.35">
      <c r="A52" s="33">
        <v>2017</v>
      </c>
      <c r="B52" s="20" t="s">
        <v>24</v>
      </c>
      <c r="C52" s="20" t="s">
        <v>903</v>
      </c>
      <c r="D52" s="70" t="s">
        <v>114</v>
      </c>
      <c r="E52" s="34">
        <v>1879</v>
      </c>
      <c r="F52" s="33">
        <f t="shared" si="0"/>
        <v>138</v>
      </c>
      <c r="G52" s="20">
        <v>368</v>
      </c>
      <c r="H52" s="36">
        <v>5.8918058179286881</v>
      </c>
      <c r="I52" s="20"/>
      <c r="J52" s="20" t="s">
        <v>846</v>
      </c>
      <c r="K52" s="69" t="s">
        <v>9</v>
      </c>
      <c r="L52" s="39" t="s">
        <v>920</v>
      </c>
      <c r="M52" s="42"/>
      <c r="N52" s="43"/>
    </row>
    <row r="53" spans="1:14" s="4" customFormat="1" x14ac:dyDescent="0.35">
      <c r="A53" s="33">
        <v>2018</v>
      </c>
      <c r="B53" s="20" t="s">
        <v>24</v>
      </c>
      <c r="C53" s="20" t="s">
        <v>904</v>
      </c>
      <c r="D53" s="69" t="s">
        <v>175</v>
      </c>
      <c r="E53" s="34">
        <v>1907</v>
      </c>
      <c r="F53" s="33">
        <f t="shared" si="0"/>
        <v>111</v>
      </c>
      <c r="G53" s="20">
        <v>144</v>
      </c>
      <c r="H53" s="36"/>
      <c r="I53" s="20"/>
      <c r="J53" s="20"/>
      <c r="K53" s="69" t="s">
        <v>17</v>
      </c>
      <c r="L53" s="39" t="s">
        <v>914</v>
      </c>
      <c r="M53" s="42"/>
      <c r="N53" s="43"/>
    </row>
    <row r="54" spans="1:14" s="4" customFormat="1" x14ac:dyDescent="0.35">
      <c r="A54" s="33">
        <v>2018</v>
      </c>
      <c r="B54" s="20" t="s">
        <v>24</v>
      </c>
      <c r="C54" s="20" t="s">
        <v>905</v>
      </c>
      <c r="D54" s="69" t="s">
        <v>175</v>
      </c>
      <c r="E54" s="34">
        <v>1907</v>
      </c>
      <c r="F54" s="33">
        <f t="shared" si="0"/>
        <v>111</v>
      </c>
      <c r="G54" s="20">
        <v>122</v>
      </c>
      <c r="H54" s="36"/>
      <c r="I54" s="20"/>
      <c r="J54" s="20" t="s">
        <v>846</v>
      </c>
      <c r="K54" s="69" t="s">
        <v>17</v>
      </c>
      <c r="L54" s="39" t="s">
        <v>914</v>
      </c>
      <c r="M54" s="42"/>
      <c r="N54" s="43"/>
    </row>
    <row r="55" spans="1:14" s="4" customFormat="1" x14ac:dyDescent="0.35">
      <c r="A55" s="33">
        <v>2020</v>
      </c>
      <c r="B55" s="20" t="s">
        <v>77</v>
      </c>
      <c r="C55" s="20" t="s">
        <v>906</v>
      </c>
      <c r="D55" s="20" t="s">
        <v>114</v>
      </c>
      <c r="E55" s="34">
        <v>1966</v>
      </c>
      <c r="F55" s="33">
        <f t="shared" si="0"/>
        <v>54</v>
      </c>
      <c r="G55" s="20">
        <v>3200</v>
      </c>
      <c r="H55" s="36"/>
      <c r="I55" s="20"/>
      <c r="J55" s="20" t="s">
        <v>173</v>
      </c>
      <c r="K55" s="20" t="s">
        <v>17</v>
      </c>
      <c r="L55" s="71" t="s">
        <v>907</v>
      </c>
      <c r="M55" s="42"/>
      <c r="N55" s="43"/>
    </row>
    <row r="56" spans="1:14" s="4" customFormat="1" x14ac:dyDescent="0.35">
      <c r="A56" s="33">
        <v>2020</v>
      </c>
      <c r="B56" s="20" t="s">
        <v>24</v>
      </c>
      <c r="C56" s="20" t="s">
        <v>921</v>
      </c>
      <c r="D56" s="20" t="s">
        <v>175</v>
      </c>
      <c r="E56" s="34">
        <v>1849</v>
      </c>
      <c r="F56" s="33">
        <f t="shared" si="0"/>
        <v>171</v>
      </c>
      <c r="G56" s="20">
        <v>983</v>
      </c>
      <c r="H56" s="20"/>
      <c r="I56" s="20">
        <v>38</v>
      </c>
      <c r="J56" s="20" t="s">
        <v>846</v>
      </c>
      <c r="K56" s="20" t="s">
        <v>17</v>
      </c>
      <c r="L56" s="39"/>
      <c r="M56" s="42"/>
      <c r="N56" s="43"/>
    </row>
    <row r="57" spans="1:14" s="4" customFormat="1" x14ac:dyDescent="0.35">
      <c r="A57" s="33">
        <v>2018</v>
      </c>
      <c r="B57" s="20" t="s">
        <v>42</v>
      </c>
      <c r="C57" s="20" t="s">
        <v>926</v>
      </c>
      <c r="D57" s="20" t="s">
        <v>175</v>
      </c>
      <c r="E57" s="34">
        <v>1943</v>
      </c>
      <c r="F57" s="33">
        <f t="shared" ref="F57:F65" si="1">A57-E57</f>
        <v>75</v>
      </c>
      <c r="G57" s="34">
        <v>4100</v>
      </c>
      <c r="H57" s="20"/>
      <c r="I57" s="20"/>
      <c r="J57" s="20" t="s">
        <v>927</v>
      </c>
      <c r="K57" s="69" t="s">
        <v>17</v>
      </c>
      <c r="L57" s="39"/>
      <c r="M57" s="42"/>
      <c r="N57" s="43"/>
    </row>
    <row r="58" spans="1:14" s="4" customFormat="1" x14ac:dyDescent="0.35">
      <c r="A58" s="33">
        <v>2016</v>
      </c>
      <c r="B58" s="20" t="s">
        <v>5</v>
      </c>
      <c r="C58" s="20" t="s">
        <v>925</v>
      </c>
      <c r="D58" s="20" t="s">
        <v>175</v>
      </c>
      <c r="E58" s="34">
        <v>1934</v>
      </c>
      <c r="F58" s="33">
        <f t="shared" si="1"/>
        <v>82</v>
      </c>
      <c r="G58" s="20">
        <v>3240</v>
      </c>
      <c r="H58" s="20">
        <v>4.8</v>
      </c>
      <c r="I58" s="20"/>
      <c r="J58" s="20" t="s">
        <v>173</v>
      </c>
      <c r="K58" s="20" t="s">
        <v>17</v>
      </c>
      <c r="L58" s="39"/>
      <c r="M58" s="42"/>
      <c r="N58" s="43"/>
    </row>
    <row r="59" spans="1:14" s="4" customFormat="1" x14ac:dyDescent="0.35">
      <c r="A59" s="33">
        <v>2013</v>
      </c>
      <c r="B59" s="20" t="s">
        <v>24</v>
      </c>
      <c r="C59" s="20" t="s">
        <v>928</v>
      </c>
      <c r="D59" s="20" t="s">
        <v>175</v>
      </c>
      <c r="E59" s="34">
        <v>1981</v>
      </c>
      <c r="F59" s="33">
        <f t="shared" si="1"/>
        <v>32</v>
      </c>
      <c r="G59" s="20">
        <v>356</v>
      </c>
      <c r="H59" s="20"/>
      <c r="I59" s="20"/>
      <c r="J59" s="20"/>
      <c r="K59" s="20" t="s">
        <v>17</v>
      </c>
      <c r="L59" s="39"/>
      <c r="M59" s="42"/>
      <c r="N59" s="43"/>
    </row>
    <row r="60" spans="1:14" s="4" customFormat="1" x14ac:dyDescent="0.35">
      <c r="A60" s="33">
        <v>2019</v>
      </c>
      <c r="B60" s="20" t="s">
        <v>42</v>
      </c>
      <c r="C60" s="20" t="s">
        <v>929</v>
      </c>
      <c r="D60" s="20" t="s">
        <v>175</v>
      </c>
      <c r="E60" s="34">
        <v>1940</v>
      </c>
      <c r="F60" s="33">
        <f t="shared" si="1"/>
        <v>79</v>
      </c>
      <c r="G60" s="20">
        <v>1800</v>
      </c>
      <c r="H60" s="20"/>
      <c r="I60" s="20"/>
      <c r="J60" s="20"/>
      <c r="K60" s="20" t="s">
        <v>17</v>
      </c>
      <c r="L60" s="39"/>
      <c r="M60" s="42"/>
      <c r="N60" s="43"/>
    </row>
    <row r="61" spans="1:14" s="4" customFormat="1" x14ac:dyDescent="0.35">
      <c r="A61" s="33">
        <v>2013</v>
      </c>
      <c r="B61" s="20" t="s">
        <v>42</v>
      </c>
      <c r="C61" s="20" t="s">
        <v>930</v>
      </c>
      <c r="D61" s="20" t="s">
        <v>175</v>
      </c>
      <c r="E61" s="34">
        <v>1924</v>
      </c>
      <c r="F61" s="33">
        <f t="shared" si="1"/>
        <v>89</v>
      </c>
      <c r="G61" s="20">
        <v>1975</v>
      </c>
      <c r="H61" s="20"/>
      <c r="I61" s="20"/>
      <c r="J61" s="20" t="s">
        <v>173</v>
      </c>
      <c r="K61" s="20" t="s">
        <v>17</v>
      </c>
      <c r="L61" s="71" t="s">
        <v>931</v>
      </c>
      <c r="M61" s="42"/>
      <c r="N61" s="43"/>
    </row>
    <row r="62" spans="1:14" s="4" customFormat="1" x14ac:dyDescent="0.35">
      <c r="A62" s="33">
        <v>2014</v>
      </c>
      <c r="B62" s="20" t="s">
        <v>5</v>
      </c>
      <c r="C62" s="20" t="s">
        <v>932</v>
      </c>
      <c r="D62" s="20" t="s">
        <v>175</v>
      </c>
      <c r="E62" s="34">
        <v>1894</v>
      </c>
      <c r="F62" s="33">
        <f t="shared" si="1"/>
        <v>120</v>
      </c>
      <c r="G62" s="20">
        <v>8019</v>
      </c>
      <c r="H62" s="20"/>
      <c r="I62" s="20"/>
      <c r="J62" s="20" t="s">
        <v>846</v>
      </c>
      <c r="K62" s="20" t="s">
        <v>9</v>
      </c>
      <c r="L62" s="71" t="s">
        <v>933</v>
      </c>
      <c r="M62" s="42"/>
      <c r="N62" s="43"/>
    </row>
    <row r="63" spans="1:14" s="4" customFormat="1" x14ac:dyDescent="0.35">
      <c r="A63" s="33">
        <v>2015</v>
      </c>
      <c r="B63" s="20" t="s">
        <v>5</v>
      </c>
      <c r="C63" s="20" t="s">
        <v>934</v>
      </c>
      <c r="D63" s="20" t="s">
        <v>175</v>
      </c>
      <c r="E63" s="34">
        <v>1846</v>
      </c>
      <c r="F63" s="33">
        <f t="shared" si="1"/>
        <v>169</v>
      </c>
      <c r="G63" s="20"/>
      <c r="H63" s="20"/>
      <c r="I63" s="20"/>
      <c r="J63" s="20" t="s">
        <v>846</v>
      </c>
      <c r="K63" s="20"/>
      <c r="L63" s="39"/>
      <c r="M63" s="42"/>
      <c r="N63" s="43"/>
    </row>
    <row r="64" spans="1:14" s="4" customFormat="1" x14ac:dyDescent="0.35">
      <c r="A64" s="61">
        <v>2000</v>
      </c>
      <c r="B64" s="20" t="s">
        <v>5</v>
      </c>
      <c r="C64" s="32" t="s">
        <v>1067</v>
      </c>
      <c r="D64" s="20" t="s">
        <v>175</v>
      </c>
      <c r="E64" s="62">
        <v>1849</v>
      </c>
      <c r="F64" s="61">
        <f t="shared" si="1"/>
        <v>151</v>
      </c>
      <c r="G64" s="32">
        <v>235</v>
      </c>
      <c r="H64" s="32">
        <v>6.1</v>
      </c>
      <c r="I64" s="32"/>
      <c r="J64" s="20" t="s">
        <v>846</v>
      </c>
      <c r="K64" s="20" t="s">
        <v>17</v>
      </c>
      <c r="L64" s="71" t="s">
        <v>1068</v>
      </c>
      <c r="M64" s="42"/>
      <c r="N64" s="43"/>
    </row>
    <row r="65" spans="1:14" s="4" customFormat="1" x14ac:dyDescent="0.35">
      <c r="A65" s="61">
        <v>2006</v>
      </c>
      <c r="B65" s="20" t="s">
        <v>5</v>
      </c>
      <c r="C65" s="32" t="s">
        <v>1069</v>
      </c>
      <c r="D65" s="20" t="s">
        <v>114</v>
      </c>
      <c r="E65" s="62">
        <v>1848</v>
      </c>
      <c r="F65" s="61">
        <f t="shared" si="1"/>
        <v>158</v>
      </c>
      <c r="G65" s="32">
        <v>3400</v>
      </c>
      <c r="H65" s="32">
        <v>7.6</v>
      </c>
      <c r="I65" s="32"/>
      <c r="J65" s="20" t="s">
        <v>846</v>
      </c>
      <c r="K65" s="20" t="s">
        <v>17</v>
      </c>
      <c r="L65" s="39"/>
      <c r="M65" s="42"/>
      <c r="N65" s="43"/>
    </row>
    <row r="66" spans="1:14" s="4" customFormat="1" x14ac:dyDescent="0.35">
      <c r="A66" s="61">
        <v>2004</v>
      </c>
      <c r="B66" s="20" t="s">
        <v>5</v>
      </c>
      <c r="C66" s="32" t="s">
        <v>1070</v>
      </c>
      <c r="D66" s="20" t="s">
        <v>175</v>
      </c>
      <c r="E66" s="62">
        <v>1824</v>
      </c>
      <c r="F66" s="61"/>
      <c r="G66" s="32">
        <v>3700</v>
      </c>
      <c r="H66" s="32">
        <v>8.1</v>
      </c>
      <c r="I66" s="32">
        <v>6</v>
      </c>
      <c r="J66" s="32" t="s">
        <v>846</v>
      </c>
      <c r="K66" s="32" t="s">
        <v>17</v>
      </c>
      <c r="L66" s="39"/>
      <c r="M66" s="42"/>
      <c r="N66" s="43"/>
    </row>
    <row r="67" spans="1:14" s="4" customFormat="1" x14ac:dyDescent="0.35">
      <c r="A67" s="61">
        <v>2020</v>
      </c>
      <c r="B67" s="20" t="s">
        <v>77</v>
      </c>
      <c r="C67" s="32" t="s">
        <v>1071</v>
      </c>
      <c r="D67" s="20" t="s">
        <v>175</v>
      </c>
      <c r="E67" s="62">
        <v>1916</v>
      </c>
      <c r="F67" s="61"/>
      <c r="G67" s="32">
        <v>8000</v>
      </c>
      <c r="H67" s="32"/>
      <c r="I67" s="32"/>
      <c r="J67" s="32" t="s">
        <v>846</v>
      </c>
      <c r="K67" s="32" t="s">
        <v>17</v>
      </c>
      <c r="L67" s="71" t="s">
        <v>1072</v>
      </c>
      <c r="M67" s="42"/>
      <c r="N67" s="43"/>
    </row>
    <row r="68" spans="1:14" s="4" customFormat="1" x14ac:dyDescent="0.35">
      <c r="A68" s="61">
        <v>2012</v>
      </c>
      <c r="B68" s="20" t="s">
        <v>24</v>
      </c>
      <c r="C68" s="32" t="s">
        <v>1073</v>
      </c>
      <c r="D68" s="20" t="s">
        <v>114</v>
      </c>
      <c r="E68" s="62">
        <v>1860</v>
      </c>
      <c r="F68" s="61"/>
      <c r="G68" s="32">
        <v>232</v>
      </c>
      <c r="H68" s="32"/>
      <c r="I68" s="32"/>
      <c r="J68" s="20" t="s">
        <v>846</v>
      </c>
      <c r="K68" s="32" t="s">
        <v>17</v>
      </c>
      <c r="L68" s="39"/>
      <c r="M68" s="42"/>
      <c r="N68" s="43"/>
    </row>
    <row r="69" spans="1:14" s="4" customFormat="1" x14ac:dyDescent="0.35">
      <c r="A69" s="61">
        <v>2005</v>
      </c>
      <c r="B69" s="20" t="s">
        <v>24</v>
      </c>
      <c r="C69" s="32" t="s">
        <v>1074</v>
      </c>
      <c r="D69" s="20" t="s">
        <v>175</v>
      </c>
      <c r="E69" s="62">
        <v>1906</v>
      </c>
      <c r="F69" s="61"/>
      <c r="G69" s="32">
        <v>300</v>
      </c>
      <c r="H69" s="32"/>
      <c r="I69" s="32">
        <v>17</v>
      </c>
      <c r="J69" s="32" t="s">
        <v>846</v>
      </c>
      <c r="K69" s="32" t="s">
        <v>9</v>
      </c>
      <c r="L69" s="39"/>
      <c r="M69" s="42"/>
      <c r="N69" s="43"/>
    </row>
    <row r="70" spans="1:14" s="4" customFormat="1" x14ac:dyDescent="0.35">
      <c r="A70" s="61">
        <v>2007</v>
      </c>
      <c r="B70" s="20" t="s">
        <v>24</v>
      </c>
      <c r="C70" s="32" t="s">
        <v>1075</v>
      </c>
      <c r="D70" s="20" t="s">
        <v>175</v>
      </c>
      <c r="E70" s="62">
        <v>1884</v>
      </c>
      <c r="F70" s="61"/>
      <c r="G70" s="32">
        <v>660</v>
      </c>
      <c r="H70" s="32"/>
      <c r="I70" s="32"/>
      <c r="J70" s="32" t="s">
        <v>846</v>
      </c>
      <c r="K70" s="32" t="s">
        <v>9</v>
      </c>
      <c r="L70" s="39"/>
      <c r="M70" s="42"/>
      <c r="N70" s="43"/>
    </row>
    <row r="71" spans="1:14" s="4" customFormat="1" x14ac:dyDescent="0.35">
      <c r="A71" s="61">
        <v>2004</v>
      </c>
      <c r="B71" s="20" t="s">
        <v>77</v>
      </c>
      <c r="C71" s="32" t="s">
        <v>1076</v>
      </c>
      <c r="D71" s="20" t="s">
        <v>114</v>
      </c>
      <c r="E71" s="62">
        <v>1895</v>
      </c>
      <c r="F71" s="61"/>
      <c r="G71" s="32">
        <v>761</v>
      </c>
      <c r="H71" s="32"/>
      <c r="I71" s="32"/>
      <c r="J71" s="32" t="s">
        <v>846</v>
      </c>
      <c r="K71" s="32" t="s">
        <v>9</v>
      </c>
      <c r="L71" s="39"/>
      <c r="M71" s="42"/>
      <c r="N71" s="43"/>
    </row>
    <row r="72" spans="1:14" s="4" customFormat="1" x14ac:dyDescent="0.35">
      <c r="A72" s="61">
        <v>2002</v>
      </c>
      <c r="B72" s="20" t="s">
        <v>50</v>
      </c>
      <c r="C72" s="32" t="s">
        <v>1077</v>
      </c>
      <c r="D72" s="20" t="s">
        <v>114</v>
      </c>
      <c r="E72" s="62">
        <v>1964</v>
      </c>
      <c r="F72" s="61"/>
      <c r="G72" s="32">
        <v>337</v>
      </c>
      <c r="H72" s="32"/>
      <c r="I72" s="32"/>
      <c r="J72" s="32" t="s">
        <v>173</v>
      </c>
      <c r="K72" s="32" t="s">
        <v>9</v>
      </c>
      <c r="L72" s="71" t="s">
        <v>1078</v>
      </c>
      <c r="M72" s="42"/>
      <c r="N72" s="43"/>
    </row>
    <row r="73" spans="1:14" s="4" customFormat="1" x14ac:dyDescent="0.35">
      <c r="A73" s="61">
        <v>2007</v>
      </c>
      <c r="B73" s="20" t="s">
        <v>780</v>
      </c>
      <c r="C73" s="32" t="s">
        <v>1079</v>
      </c>
      <c r="D73" s="20" t="s">
        <v>114</v>
      </c>
      <c r="E73" s="62">
        <v>1889</v>
      </c>
      <c r="F73" s="61"/>
      <c r="G73" s="32">
        <v>2600</v>
      </c>
      <c r="H73" s="32">
        <v>8.6</v>
      </c>
      <c r="I73" s="32">
        <v>6.6</v>
      </c>
      <c r="J73" s="32" t="s">
        <v>846</v>
      </c>
      <c r="K73" s="32" t="s">
        <v>9</v>
      </c>
      <c r="L73" s="71" t="s">
        <v>1080</v>
      </c>
      <c r="M73" s="42"/>
      <c r="N73" s="43"/>
    </row>
    <row r="74" spans="1:14" s="4" customFormat="1" x14ac:dyDescent="0.35">
      <c r="A74" s="61">
        <v>2007</v>
      </c>
      <c r="B74" s="20" t="s">
        <v>1081</v>
      </c>
      <c r="C74" s="32" t="s">
        <v>1082</v>
      </c>
      <c r="D74" s="20" t="s">
        <v>175</v>
      </c>
      <c r="E74" s="62">
        <v>1862</v>
      </c>
      <c r="F74" s="61"/>
      <c r="G74" s="32">
        <v>1300</v>
      </c>
      <c r="H74" s="32"/>
      <c r="I74" s="32">
        <v>30</v>
      </c>
      <c r="J74" s="32" t="s">
        <v>846</v>
      </c>
      <c r="K74" s="32" t="s">
        <v>17</v>
      </c>
      <c r="L74" s="39"/>
      <c r="M74" s="42"/>
      <c r="N74" s="43"/>
    </row>
    <row r="75" spans="1:14" s="4" customFormat="1" x14ac:dyDescent="0.35">
      <c r="A75" s="61">
        <v>1984</v>
      </c>
      <c r="B75" s="20" t="s">
        <v>1083</v>
      </c>
      <c r="C75" s="32" t="s">
        <v>1084</v>
      </c>
      <c r="D75" s="32" t="s">
        <v>175</v>
      </c>
      <c r="E75" s="62">
        <v>2019</v>
      </c>
      <c r="F75" s="61"/>
      <c r="G75" s="32">
        <v>1195</v>
      </c>
      <c r="H75" s="32"/>
      <c r="I75" s="32"/>
      <c r="J75" s="32" t="s">
        <v>173</v>
      </c>
      <c r="K75" s="32" t="s">
        <v>17</v>
      </c>
      <c r="L75" s="71" t="s">
        <v>1085</v>
      </c>
      <c r="M75" s="42"/>
      <c r="N75" s="43"/>
    </row>
    <row r="76" spans="1:14" s="4" customFormat="1" x14ac:dyDescent="0.35">
      <c r="A76" s="61">
        <v>1978</v>
      </c>
      <c r="B76" s="20" t="s">
        <v>43</v>
      </c>
      <c r="C76" s="32" t="s">
        <v>1086</v>
      </c>
      <c r="D76" s="32" t="s">
        <v>175</v>
      </c>
      <c r="E76" s="62">
        <v>2015</v>
      </c>
      <c r="F76" s="61"/>
      <c r="G76" s="32">
        <v>13972</v>
      </c>
      <c r="H76" s="32">
        <v>10.7</v>
      </c>
      <c r="I76" s="32">
        <v>850</v>
      </c>
      <c r="J76" s="32" t="s">
        <v>173</v>
      </c>
      <c r="K76" s="32" t="s">
        <v>17</v>
      </c>
      <c r="L76" s="39"/>
      <c r="M76" s="42"/>
      <c r="N76" s="43"/>
    </row>
    <row r="77" spans="1:14" s="4" customFormat="1" x14ac:dyDescent="0.35">
      <c r="A77" s="61"/>
      <c r="B77" s="32"/>
      <c r="C77" s="32"/>
      <c r="D77" s="32"/>
      <c r="E77" s="62"/>
      <c r="F77" s="61"/>
      <c r="G77" s="32"/>
      <c r="H77" s="32"/>
      <c r="I77" s="32"/>
      <c r="J77" s="32"/>
      <c r="K77" s="32" t="s">
        <v>1087</v>
      </c>
      <c r="L77" s="39"/>
      <c r="M77" s="42"/>
      <c r="N77" s="43"/>
    </row>
    <row r="78" spans="1:14" s="4" customFormat="1" x14ac:dyDescent="0.35">
      <c r="A78" s="61"/>
      <c r="B78" s="32"/>
      <c r="C78" s="32"/>
      <c r="D78" s="32"/>
      <c r="E78" s="62"/>
      <c r="F78" s="61"/>
      <c r="G78" s="32"/>
      <c r="H78" s="32"/>
      <c r="I78" s="32"/>
      <c r="J78" s="32"/>
      <c r="K78" s="32"/>
      <c r="L78" s="39"/>
      <c r="M78" s="44"/>
      <c r="N78" s="43"/>
    </row>
    <row r="79" spans="1:14" s="4" customFormat="1" x14ac:dyDescent="0.35">
      <c r="A79" s="61"/>
      <c r="B79" s="32"/>
      <c r="C79" s="32"/>
      <c r="D79" s="32"/>
      <c r="E79" s="62"/>
      <c r="F79" s="61"/>
      <c r="G79" s="32"/>
      <c r="H79" s="32"/>
      <c r="I79" s="32"/>
      <c r="J79" s="32"/>
      <c r="K79" s="32"/>
      <c r="L79" s="39"/>
      <c r="M79" s="44"/>
      <c r="N79" s="43"/>
    </row>
    <row r="80" spans="1:14" s="4" customFormat="1" x14ac:dyDescent="0.35">
      <c r="A80" s="61"/>
      <c r="B80" s="32"/>
      <c r="C80" s="32"/>
      <c r="D80" s="32"/>
      <c r="E80" s="62"/>
      <c r="F80" s="61"/>
      <c r="G80" s="32"/>
      <c r="H80" s="32"/>
      <c r="I80" s="32"/>
      <c r="J80" s="32"/>
      <c r="K80" s="32"/>
      <c r="L80" s="39"/>
      <c r="M80" s="44"/>
      <c r="N80" s="43"/>
    </row>
    <row r="81" spans="1:14" s="4" customFormat="1" x14ac:dyDescent="0.35">
      <c r="A81" s="61"/>
      <c r="B81" s="32"/>
      <c r="C81" s="32"/>
      <c r="D81" s="32"/>
      <c r="E81" s="62"/>
      <c r="F81" s="61"/>
      <c r="G81" s="32"/>
      <c r="H81" s="32"/>
      <c r="I81" s="32"/>
      <c r="J81" s="32"/>
      <c r="K81" s="32"/>
      <c r="L81" s="39"/>
      <c r="M81" s="44"/>
      <c r="N81" s="43"/>
    </row>
    <row r="82" spans="1:14" s="4" customFormat="1" x14ac:dyDescent="0.35">
      <c r="A82" s="61"/>
      <c r="B82" s="32"/>
      <c r="C82" s="32"/>
      <c r="D82" s="32"/>
      <c r="E82" s="62"/>
      <c r="F82" s="61"/>
      <c r="G82" s="32"/>
      <c r="H82" s="32"/>
      <c r="I82" s="32"/>
      <c r="J82" s="32"/>
      <c r="K82" s="32"/>
      <c r="L82" s="39"/>
      <c r="M82" s="44"/>
      <c r="N82" s="43"/>
    </row>
    <row r="83" spans="1:14" s="4" customFormat="1" x14ac:dyDescent="0.35">
      <c r="A83" s="61"/>
      <c r="B83" s="32"/>
      <c r="C83" s="32"/>
      <c r="D83" s="32"/>
      <c r="E83" s="62"/>
      <c r="F83" s="61"/>
      <c r="G83" s="32"/>
      <c r="H83" s="32"/>
      <c r="I83" s="32"/>
      <c r="J83" s="32"/>
      <c r="K83" s="32"/>
      <c r="L83" s="39"/>
      <c r="M83" s="44"/>
      <c r="N83" s="43"/>
    </row>
    <row r="84" spans="1:14" s="4" customFormat="1" x14ac:dyDescent="0.35">
      <c r="A84" s="61"/>
      <c r="B84" s="32"/>
      <c r="C84" s="32"/>
      <c r="D84" s="32"/>
      <c r="E84" s="62"/>
      <c r="F84" s="61"/>
      <c r="G84" s="32"/>
      <c r="H84" s="32"/>
      <c r="I84" s="32"/>
      <c r="J84" s="32"/>
      <c r="K84" s="32"/>
      <c r="L84" s="39"/>
      <c r="M84" s="44"/>
      <c r="N84" s="43"/>
    </row>
    <row r="85" spans="1:14" s="4" customFormat="1" x14ac:dyDescent="0.35">
      <c r="A85" s="61"/>
      <c r="B85" s="32"/>
      <c r="C85" s="32"/>
      <c r="D85" s="32"/>
      <c r="E85" s="62"/>
      <c r="F85" s="61"/>
      <c r="G85" s="32"/>
      <c r="H85" s="32"/>
      <c r="I85" s="32"/>
      <c r="J85" s="32"/>
      <c r="K85" s="32"/>
      <c r="L85" s="39"/>
      <c r="M85" s="44"/>
      <c r="N85" s="43"/>
    </row>
    <row r="86" spans="1:14" s="4" customFormat="1" x14ac:dyDescent="0.35">
      <c r="A86" s="61"/>
      <c r="B86" s="32"/>
      <c r="C86" s="32"/>
      <c r="D86" s="32"/>
      <c r="E86" s="62"/>
      <c r="F86" s="61"/>
      <c r="G86" s="32"/>
      <c r="H86" s="32"/>
      <c r="I86" s="32"/>
      <c r="J86" s="32"/>
      <c r="K86" s="32"/>
      <c r="L86" s="39"/>
      <c r="M86" s="44"/>
      <c r="N86" s="43"/>
    </row>
    <row r="87" spans="1:14" s="4" customFormat="1" x14ac:dyDescent="0.35">
      <c r="A87" s="61"/>
      <c r="B87" s="32"/>
      <c r="C87" s="32"/>
      <c r="D87" s="32"/>
      <c r="E87" s="62"/>
      <c r="F87" s="61"/>
      <c r="G87" s="32"/>
      <c r="H87" s="32"/>
      <c r="I87" s="32"/>
      <c r="J87" s="32"/>
      <c r="K87" s="32"/>
      <c r="L87" s="39"/>
      <c r="M87" s="44"/>
      <c r="N87" s="43"/>
    </row>
    <row r="88" spans="1:14" s="4" customFormat="1" x14ac:dyDescent="0.35">
      <c r="A88" s="61"/>
      <c r="B88" s="32"/>
      <c r="C88" s="32"/>
      <c r="D88" s="32"/>
      <c r="E88" s="62"/>
      <c r="F88" s="61"/>
      <c r="G88" s="32"/>
      <c r="H88" s="32"/>
      <c r="I88" s="32"/>
      <c r="J88" s="32"/>
      <c r="K88" s="32"/>
      <c r="L88" s="39"/>
      <c r="M88" s="44"/>
      <c r="N88" s="43"/>
    </row>
    <row r="89" spans="1:14" s="4" customFormat="1" x14ac:dyDescent="0.35">
      <c r="A89" s="61"/>
      <c r="B89" s="32"/>
      <c r="C89" s="32"/>
      <c r="D89" s="32"/>
      <c r="E89" s="62"/>
      <c r="F89" s="61"/>
      <c r="G89" s="32"/>
      <c r="H89" s="32"/>
      <c r="I89" s="32"/>
      <c r="J89" s="32"/>
      <c r="K89" s="32"/>
      <c r="L89" s="39"/>
      <c r="M89" s="44"/>
      <c r="N89" s="43"/>
    </row>
    <row r="90" spans="1:14" s="4" customFormat="1" x14ac:dyDescent="0.35">
      <c r="A90" s="61"/>
      <c r="B90" s="32"/>
      <c r="C90" s="32"/>
      <c r="D90" s="32"/>
      <c r="E90" s="62"/>
      <c r="F90" s="61"/>
      <c r="G90" s="32"/>
      <c r="H90" s="32"/>
      <c r="I90" s="32"/>
      <c r="J90" s="32"/>
      <c r="K90" s="32"/>
      <c r="L90" s="39"/>
      <c r="M90" s="44"/>
      <c r="N90" s="43"/>
    </row>
    <row r="91" spans="1:14" s="4" customFormat="1" x14ac:dyDescent="0.35">
      <c r="A91" s="61"/>
      <c r="B91" s="32"/>
      <c r="C91" s="32"/>
      <c r="D91" s="32"/>
      <c r="E91" s="62"/>
      <c r="F91" s="61"/>
      <c r="G91" s="32"/>
      <c r="H91" s="32"/>
      <c r="I91" s="32"/>
      <c r="J91" s="32"/>
      <c r="K91" s="32"/>
      <c r="L91" s="39"/>
      <c r="M91" s="44"/>
      <c r="N91" s="43"/>
    </row>
    <row r="92" spans="1:14" s="4" customFormat="1" x14ac:dyDescent="0.35">
      <c r="A92" s="61"/>
      <c r="B92" s="32"/>
      <c r="C92" s="32"/>
      <c r="D92" s="32"/>
      <c r="E92" s="62"/>
      <c r="F92" s="61"/>
      <c r="G92" s="32"/>
      <c r="H92" s="32"/>
      <c r="I92" s="32"/>
      <c r="J92" s="32"/>
      <c r="K92" s="32"/>
      <c r="L92" s="39"/>
      <c r="M92" s="44"/>
      <c r="N92" s="43"/>
    </row>
    <row r="93" spans="1:14" s="4" customFormat="1" x14ac:dyDescent="0.35">
      <c r="A93" s="61"/>
      <c r="B93" s="32"/>
      <c r="C93" s="32"/>
      <c r="D93" s="32"/>
      <c r="E93" s="62"/>
      <c r="F93" s="61"/>
      <c r="G93" s="32"/>
      <c r="H93" s="32"/>
      <c r="I93" s="32"/>
      <c r="J93" s="32"/>
      <c r="K93" s="32"/>
      <c r="L93" s="39"/>
      <c r="M93" s="44"/>
      <c r="N93" s="43"/>
    </row>
    <row r="94" spans="1:14" s="4" customFormat="1" x14ac:dyDescent="0.35">
      <c r="A94" s="61"/>
      <c r="B94" s="32"/>
      <c r="C94" s="32"/>
      <c r="D94" s="32"/>
      <c r="E94" s="62"/>
      <c r="F94" s="61"/>
      <c r="G94" s="32"/>
      <c r="H94" s="32"/>
      <c r="I94" s="32"/>
      <c r="J94" s="32"/>
      <c r="K94" s="32"/>
      <c r="L94" s="39"/>
      <c r="M94" s="44"/>
      <c r="N94" s="43"/>
    </row>
    <row r="95" spans="1:14" s="4" customFormat="1" x14ac:dyDescent="0.35">
      <c r="A95" s="61"/>
      <c r="B95" s="32"/>
      <c r="C95" s="32"/>
      <c r="D95" s="32"/>
      <c r="E95" s="62"/>
      <c r="F95" s="61"/>
      <c r="G95" s="32"/>
      <c r="H95" s="32"/>
      <c r="I95" s="32"/>
      <c r="J95" s="32"/>
      <c r="K95" s="32"/>
      <c r="L95" s="39"/>
      <c r="M95" s="44"/>
      <c r="N95" s="43"/>
    </row>
    <row r="96" spans="1:14" s="4" customFormat="1" x14ac:dyDescent="0.35">
      <c r="A96" s="61"/>
      <c r="B96" s="32"/>
      <c r="C96" s="32"/>
      <c r="D96" s="32"/>
      <c r="E96" s="62"/>
      <c r="F96" s="61"/>
      <c r="G96" s="32"/>
      <c r="H96" s="32"/>
      <c r="I96" s="32"/>
      <c r="J96" s="32"/>
      <c r="K96" s="32"/>
      <c r="L96" s="39"/>
      <c r="M96" s="44"/>
      <c r="N96" s="43"/>
    </row>
    <row r="97" spans="1:14" s="4" customFormat="1" x14ac:dyDescent="0.35">
      <c r="A97" s="61"/>
      <c r="B97" s="32"/>
      <c r="C97" s="32"/>
      <c r="D97" s="32"/>
      <c r="E97" s="62"/>
      <c r="F97" s="61"/>
      <c r="G97" s="32"/>
      <c r="H97" s="32"/>
      <c r="I97" s="32"/>
      <c r="J97" s="32"/>
      <c r="K97" s="32"/>
      <c r="L97" s="39"/>
      <c r="M97" s="44"/>
      <c r="N97" s="43"/>
    </row>
    <row r="98" spans="1:14" s="4" customFormat="1" x14ac:dyDescent="0.35">
      <c r="A98" s="61"/>
      <c r="B98" s="32"/>
      <c r="C98" s="32"/>
      <c r="D98" s="32"/>
      <c r="E98" s="62"/>
      <c r="F98" s="61"/>
      <c r="G98" s="32"/>
      <c r="H98" s="32"/>
      <c r="I98" s="32"/>
      <c r="J98" s="32"/>
      <c r="K98" s="32"/>
      <c r="L98" s="39"/>
      <c r="M98" s="44"/>
      <c r="N98" s="43"/>
    </row>
    <row r="99" spans="1:14" s="4" customFormat="1" x14ac:dyDescent="0.35">
      <c r="A99" s="61"/>
      <c r="B99" s="32"/>
      <c r="C99" s="32"/>
      <c r="D99" s="32"/>
      <c r="E99" s="62"/>
      <c r="F99" s="61"/>
      <c r="G99" s="32"/>
      <c r="H99" s="32"/>
      <c r="I99" s="32"/>
      <c r="J99" s="32"/>
      <c r="K99" s="32"/>
      <c r="L99" s="39"/>
      <c r="M99" s="44"/>
      <c r="N99" s="43"/>
    </row>
    <row r="100" spans="1:14" s="4" customFormat="1" x14ac:dyDescent="0.35">
      <c r="A100" s="61"/>
      <c r="B100" s="32"/>
      <c r="C100" s="32"/>
      <c r="D100" s="32"/>
      <c r="E100" s="62"/>
      <c r="F100" s="61"/>
      <c r="G100" s="32"/>
      <c r="H100" s="32"/>
      <c r="I100" s="32"/>
      <c r="J100" s="32"/>
      <c r="K100" s="32"/>
      <c r="L100" s="39"/>
      <c r="M100" s="44"/>
      <c r="N100" s="43"/>
    </row>
    <row r="101" spans="1:14" s="4" customFormat="1" x14ac:dyDescent="0.35">
      <c r="A101" s="61"/>
      <c r="B101" s="32"/>
      <c r="C101" s="32"/>
      <c r="D101" s="32"/>
      <c r="E101" s="62"/>
      <c r="F101" s="61"/>
      <c r="G101" s="32"/>
      <c r="H101" s="32"/>
      <c r="I101" s="32"/>
      <c r="J101" s="32"/>
      <c r="K101" s="32"/>
      <c r="L101" s="39"/>
      <c r="M101" s="44"/>
      <c r="N101" s="43"/>
    </row>
    <row r="102" spans="1:14" s="4" customFormat="1" x14ac:dyDescent="0.35">
      <c r="A102" s="61"/>
      <c r="B102" s="32"/>
      <c r="C102" s="32"/>
      <c r="D102" s="32"/>
      <c r="E102" s="62"/>
      <c r="F102" s="61"/>
      <c r="G102" s="32"/>
      <c r="H102" s="32"/>
      <c r="I102" s="32"/>
      <c r="J102" s="32"/>
      <c r="K102" s="32"/>
      <c r="L102" s="39"/>
      <c r="M102" s="44"/>
      <c r="N102" s="43"/>
    </row>
    <row r="103" spans="1:14" s="4" customFormat="1" x14ac:dyDescent="0.35">
      <c r="A103" s="61"/>
      <c r="B103" s="32"/>
      <c r="C103" s="32"/>
      <c r="D103" s="32"/>
      <c r="E103" s="62"/>
      <c r="F103" s="61"/>
      <c r="G103" s="32"/>
      <c r="H103" s="32"/>
      <c r="I103" s="32"/>
      <c r="J103" s="32"/>
      <c r="K103" s="32"/>
      <c r="L103" s="39"/>
      <c r="M103" s="44"/>
      <c r="N103" s="43"/>
    </row>
    <row r="104" spans="1:14" s="4" customFormat="1" x14ac:dyDescent="0.35">
      <c r="A104" s="61"/>
      <c r="B104" s="32"/>
      <c r="C104" s="32"/>
      <c r="D104" s="32"/>
      <c r="E104" s="62"/>
      <c r="F104" s="61"/>
      <c r="G104" s="32"/>
      <c r="H104" s="32"/>
      <c r="I104" s="32"/>
      <c r="J104" s="32"/>
      <c r="K104" s="32"/>
      <c r="L104" s="39"/>
      <c r="M104" s="44"/>
      <c r="N104" s="43"/>
    </row>
    <row r="105" spans="1:14" s="4" customFormat="1" x14ac:dyDescent="0.35">
      <c r="A105" s="61"/>
      <c r="B105" s="32"/>
      <c r="C105" s="32"/>
      <c r="D105" s="32"/>
      <c r="E105" s="62"/>
      <c r="F105" s="61"/>
      <c r="G105" s="32"/>
      <c r="H105" s="32"/>
      <c r="I105" s="32"/>
      <c r="J105" s="32"/>
      <c r="K105" s="32"/>
      <c r="L105" s="39"/>
      <c r="M105" s="44"/>
      <c r="N105" s="43"/>
    </row>
    <row r="106" spans="1:14" s="4" customFormat="1" x14ac:dyDescent="0.35">
      <c r="A106" s="61"/>
      <c r="B106" s="32"/>
      <c r="C106" s="32"/>
      <c r="D106" s="32"/>
      <c r="E106" s="62"/>
      <c r="F106" s="61"/>
      <c r="G106" s="32"/>
      <c r="H106" s="32"/>
      <c r="I106" s="32"/>
      <c r="J106" s="32"/>
      <c r="K106" s="32"/>
      <c r="L106" s="39"/>
      <c r="M106" s="44"/>
      <c r="N106" s="43"/>
    </row>
    <row r="107" spans="1:14" s="4" customFormat="1" x14ac:dyDescent="0.35">
      <c r="A107" s="61"/>
      <c r="B107" s="32"/>
      <c r="C107" s="32"/>
      <c r="D107" s="32"/>
      <c r="E107" s="62"/>
      <c r="F107" s="61"/>
      <c r="G107" s="32"/>
      <c r="H107" s="32"/>
      <c r="I107" s="32"/>
      <c r="J107" s="32"/>
      <c r="K107" s="32"/>
      <c r="L107" s="39"/>
      <c r="M107" s="44"/>
      <c r="N107" s="43"/>
    </row>
    <row r="108" spans="1:14" s="4" customFormat="1" x14ac:dyDescent="0.35">
      <c r="A108" s="61"/>
      <c r="B108" s="32"/>
      <c r="C108" s="32"/>
      <c r="D108" s="32"/>
      <c r="E108" s="62"/>
      <c r="F108" s="61"/>
      <c r="G108" s="32"/>
      <c r="H108" s="32"/>
      <c r="I108" s="32"/>
      <c r="J108" s="32"/>
      <c r="K108" s="32"/>
      <c r="L108" s="39"/>
      <c r="M108" s="44"/>
      <c r="N108" s="43"/>
    </row>
    <row r="109" spans="1:14" s="4" customFormat="1" x14ac:dyDescent="0.35">
      <c r="A109" s="61"/>
      <c r="B109" s="32"/>
      <c r="C109" s="32"/>
      <c r="D109" s="32"/>
      <c r="E109" s="62"/>
      <c r="F109" s="61"/>
      <c r="G109" s="32"/>
      <c r="H109" s="32"/>
      <c r="I109" s="32"/>
      <c r="J109" s="32"/>
      <c r="K109" s="32"/>
      <c r="L109" s="39"/>
      <c r="M109" s="44"/>
      <c r="N109" s="43"/>
    </row>
    <row r="110" spans="1:14" s="4" customFormat="1" x14ac:dyDescent="0.35">
      <c r="A110" s="61"/>
      <c r="B110" s="32"/>
      <c r="C110" s="32"/>
      <c r="D110" s="32"/>
      <c r="E110" s="62"/>
      <c r="F110" s="61"/>
      <c r="G110" s="32"/>
      <c r="H110" s="32"/>
      <c r="I110" s="32"/>
      <c r="J110" s="32"/>
      <c r="K110" s="32"/>
      <c r="L110" s="39"/>
      <c r="M110" s="44"/>
      <c r="N110" s="43"/>
    </row>
    <row r="111" spans="1:14" s="4" customFormat="1" x14ac:dyDescent="0.35">
      <c r="A111" s="61"/>
      <c r="B111" s="32"/>
      <c r="C111" s="32"/>
      <c r="D111" s="32"/>
      <c r="E111" s="62"/>
      <c r="F111" s="61"/>
      <c r="G111" s="32"/>
      <c r="H111" s="32"/>
      <c r="I111" s="32"/>
      <c r="J111" s="32"/>
      <c r="K111" s="32"/>
      <c r="L111" s="39"/>
      <c r="M111" s="44"/>
      <c r="N111" s="43"/>
    </row>
    <row r="112" spans="1:14" s="4" customFormat="1" x14ac:dyDescent="0.35">
      <c r="A112" s="61"/>
      <c r="B112" s="32"/>
      <c r="C112" s="32"/>
      <c r="D112" s="32"/>
      <c r="E112" s="62"/>
      <c r="F112" s="61"/>
      <c r="G112" s="32"/>
      <c r="H112" s="32"/>
      <c r="I112" s="32"/>
      <c r="J112" s="32"/>
      <c r="K112" s="32"/>
      <c r="L112" s="39"/>
      <c r="M112" s="44"/>
      <c r="N112" s="43"/>
    </row>
    <row r="113" spans="1:14" s="4" customFormat="1" x14ac:dyDescent="0.35">
      <c r="A113" s="61"/>
      <c r="B113" s="32"/>
      <c r="C113" s="32"/>
      <c r="D113" s="32"/>
      <c r="E113" s="62"/>
      <c r="F113" s="61"/>
      <c r="G113" s="32"/>
      <c r="H113" s="32"/>
      <c r="I113" s="32"/>
      <c r="J113" s="32"/>
      <c r="K113" s="32"/>
      <c r="L113" s="39"/>
      <c r="M113" s="44"/>
      <c r="N113" s="43"/>
    </row>
    <row r="114" spans="1:14" s="4" customFormat="1" x14ac:dyDescent="0.35">
      <c r="A114" s="61"/>
      <c r="B114" s="32"/>
      <c r="C114" s="32"/>
      <c r="D114" s="32"/>
      <c r="E114" s="62"/>
      <c r="F114" s="61"/>
      <c r="G114" s="32"/>
      <c r="H114" s="32"/>
      <c r="I114" s="32"/>
      <c r="J114" s="32"/>
      <c r="K114" s="32"/>
      <c r="L114" s="39"/>
      <c r="M114" s="44"/>
      <c r="N114" s="43"/>
    </row>
    <row r="115" spans="1:14" s="4" customFormat="1" x14ac:dyDescent="0.35">
      <c r="A115" s="61"/>
      <c r="B115" s="32"/>
      <c r="C115" s="32"/>
      <c r="D115" s="32"/>
      <c r="E115" s="62"/>
      <c r="F115" s="61"/>
      <c r="G115" s="32"/>
      <c r="H115" s="32"/>
      <c r="I115" s="32"/>
      <c r="J115" s="32"/>
      <c r="K115" s="32"/>
      <c r="L115" s="63"/>
      <c r="M115" s="44"/>
      <c r="N115" s="43"/>
    </row>
    <row r="116" spans="1:14" s="4" customFormat="1" x14ac:dyDescent="0.35">
      <c r="A116" s="61"/>
      <c r="B116" s="32"/>
      <c r="C116" s="32"/>
      <c r="D116" s="32"/>
      <c r="E116" s="62"/>
      <c r="F116" s="61"/>
      <c r="G116" s="32"/>
      <c r="H116" s="32"/>
      <c r="I116" s="32"/>
      <c r="J116" s="32"/>
      <c r="K116" s="32"/>
      <c r="L116" s="63"/>
      <c r="M116" s="44"/>
      <c r="N116" s="43"/>
    </row>
    <row r="117" spans="1:14" s="4" customFormat="1" x14ac:dyDescent="0.35">
      <c r="A117" s="61"/>
      <c r="B117" s="32"/>
      <c r="C117" s="32"/>
      <c r="D117" s="32"/>
      <c r="E117" s="62"/>
      <c r="F117" s="61"/>
      <c r="G117" s="32"/>
      <c r="H117" s="32"/>
      <c r="I117" s="32"/>
      <c r="J117" s="32"/>
      <c r="K117" s="32"/>
      <c r="L117" s="63"/>
      <c r="M117" s="44"/>
      <c r="N117" s="43"/>
    </row>
    <row r="118" spans="1:14" s="4" customFormat="1" x14ac:dyDescent="0.35">
      <c r="A118" s="61"/>
      <c r="B118" s="32"/>
      <c r="C118" s="32"/>
      <c r="D118" s="32"/>
      <c r="E118" s="62"/>
      <c r="F118" s="61"/>
      <c r="G118" s="32"/>
      <c r="H118" s="32"/>
      <c r="I118" s="32"/>
      <c r="J118" s="32"/>
      <c r="K118" s="32"/>
      <c r="L118" s="63"/>
      <c r="M118" s="44"/>
      <c r="N118" s="43"/>
    </row>
    <row r="119" spans="1:14" s="4" customFormat="1" x14ac:dyDescent="0.35">
      <c r="A119" s="61"/>
      <c r="B119" s="32"/>
      <c r="C119" s="32"/>
      <c r="D119" s="32"/>
      <c r="E119" s="62"/>
      <c r="F119" s="61"/>
      <c r="G119" s="32"/>
      <c r="H119" s="32"/>
      <c r="I119" s="32"/>
      <c r="J119" s="32"/>
      <c r="K119" s="32"/>
      <c r="L119" s="63"/>
      <c r="M119" s="44"/>
      <c r="N119" s="43"/>
    </row>
    <row r="120" spans="1:14" s="4" customFormat="1" x14ac:dyDescent="0.35">
      <c r="A120" s="61"/>
      <c r="B120" s="32"/>
      <c r="C120" s="32"/>
      <c r="D120" s="32"/>
      <c r="E120" s="62"/>
      <c r="F120" s="61"/>
      <c r="G120" s="32"/>
      <c r="H120" s="32"/>
      <c r="I120" s="32"/>
      <c r="J120" s="32"/>
      <c r="K120" s="32"/>
      <c r="L120" s="63"/>
      <c r="M120" s="44"/>
      <c r="N120" s="43"/>
    </row>
    <row r="121" spans="1:14" s="4" customFormat="1" x14ac:dyDescent="0.35">
      <c r="A121" s="61"/>
      <c r="B121" s="32"/>
      <c r="C121" s="32"/>
      <c r="D121" s="32"/>
      <c r="E121" s="62"/>
      <c r="F121" s="61"/>
      <c r="G121" s="32"/>
      <c r="H121" s="32"/>
      <c r="I121" s="32"/>
      <c r="J121" s="32"/>
      <c r="K121" s="32"/>
      <c r="L121" s="63"/>
      <c r="M121" s="44"/>
      <c r="N121" s="43"/>
    </row>
    <row r="122" spans="1:14" s="4" customFormat="1" x14ac:dyDescent="0.35">
      <c r="A122" s="61"/>
      <c r="B122" s="32"/>
      <c r="C122" s="32"/>
      <c r="D122" s="32"/>
      <c r="E122" s="62"/>
      <c r="F122" s="61"/>
      <c r="G122" s="32"/>
      <c r="H122" s="32"/>
      <c r="I122" s="32"/>
      <c r="J122" s="32"/>
      <c r="K122" s="32"/>
      <c r="L122" s="63"/>
      <c r="M122" s="44"/>
      <c r="N122" s="43"/>
    </row>
    <row r="123" spans="1:14" s="4" customFormat="1" x14ac:dyDescent="0.35">
      <c r="A123" s="61"/>
      <c r="B123" s="32"/>
      <c r="C123" s="32"/>
      <c r="D123" s="32"/>
      <c r="E123" s="62"/>
      <c r="F123" s="61"/>
      <c r="G123" s="32"/>
      <c r="H123" s="32"/>
      <c r="I123" s="32"/>
      <c r="J123" s="32"/>
      <c r="K123" s="32"/>
      <c r="L123" s="63"/>
      <c r="M123" s="44"/>
      <c r="N123" s="43"/>
    </row>
    <row r="124" spans="1:14" s="4" customFormat="1" x14ac:dyDescent="0.35">
      <c r="A124" s="61"/>
      <c r="B124" s="32"/>
      <c r="C124" s="32"/>
      <c r="D124" s="32"/>
      <c r="E124" s="62"/>
      <c r="F124" s="61"/>
      <c r="G124" s="32"/>
      <c r="H124" s="32"/>
      <c r="I124" s="32"/>
      <c r="J124" s="32"/>
      <c r="K124" s="32"/>
      <c r="L124" s="63"/>
      <c r="M124" s="44"/>
      <c r="N124" s="43"/>
    </row>
    <row r="125" spans="1:14" s="4" customFormat="1" x14ac:dyDescent="0.35">
      <c r="A125" s="61"/>
      <c r="B125" s="32"/>
      <c r="C125" s="32"/>
      <c r="D125" s="32"/>
      <c r="E125" s="62"/>
      <c r="F125" s="61"/>
      <c r="G125" s="32"/>
      <c r="H125" s="32"/>
      <c r="I125" s="32"/>
      <c r="J125" s="32"/>
      <c r="K125" s="32"/>
      <c r="L125" s="63"/>
      <c r="M125" s="44"/>
      <c r="N125" s="43"/>
    </row>
    <row r="126" spans="1:14" s="4" customFormat="1" x14ac:dyDescent="0.35">
      <c r="A126" s="61"/>
      <c r="B126" s="32"/>
      <c r="C126" s="32"/>
      <c r="D126" s="32"/>
      <c r="E126" s="62"/>
      <c r="F126" s="61"/>
      <c r="G126" s="32"/>
      <c r="H126" s="32"/>
      <c r="I126" s="32"/>
      <c r="J126" s="32"/>
      <c r="K126" s="32"/>
      <c r="L126" s="63"/>
      <c r="M126" s="44"/>
      <c r="N126" s="43"/>
    </row>
    <row r="127" spans="1:14" s="4" customFormat="1" x14ac:dyDescent="0.35">
      <c r="A127" s="61"/>
      <c r="B127" s="32"/>
      <c r="C127" s="32"/>
      <c r="D127" s="32"/>
      <c r="E127" s="62"/>
      <c r="F127" s="61"/>
      <c r="G127" s="32"/>
      <c r="H127" s="32"/>
      <c r="I127" s="32"/>
      <c r="J127" s="32"/>
      <c r="K127" s="32"/>
      <c r="L127" s="63"/>
      <c r="M127" s="44"/>
      <c r="N127" s="43"/>
    </row>
  </sheetData>
  <hyperlinks>
    <hyperlink ref="L10" r:id="rId1" display="https://extension.unl.edu/statewide/panhandle/NE Yonts Water Conference Presentation_Tunnel Collapse.pdf copy.pdf" xr:uid="{00000000-0004-0000-0000-000000000000}"/>
    <hyperlink ref="L12" r:id="rId2" xr:uid="{00000000-0004-0000-0000-000001000000}"/>
    <hyperlink ref="L11" r:id="rId3" xr:uid="{00000000-0004-0000-0000-000002000000}"/>
    <hyperlink ref="L13" r:id="rId4" xr:uid="{00000000-0004-0000-0000-000003000000}"/>
    <hyperlink ref="L16" r:id="rId5" xr:uid="{00000000-0004-0000-0000-000004000000}"/>
    <hyperlink ref="L17" r:id="rId6" display="https://www.dr-sauer.com/sites/default/files/2017-08/Tunnel_Rehabilitation - Dr.Sauer%26Partners.pdf" xr:uid="{00000000-0004-0000-0000-000005000000}"/>
    <hyperlink ref="L18" r:id="rId7" display="https://www.dr-sauer.com/sites/default/files/2017-08/Tunnel_Rehabilitation - Dr.Sauer%26Partners.pdf" xr:uid="{00000000-0004-0000-0000-000006000000}"/>
    <hyperlink ref="L28" r:id="rId8" xr:uid="{00000000-0004-0000-0000-000007000000}"/>
    <hyperlink ref="L29" r:id="rId9" xr:uid="{00000000-0004-0000-0000-000008000000}"/>
    <hyperlink ref="L30" r:id="rId10" xr:uid="{00000000-0004-0000-0000-000009000000}"/>
    <hyperlink ref="L31" r:id="rId11" xr:uid="{00000000-0004-0000-0000-00000A000000}"/>
    <hyperlink ref="L32" r:id="rId12" xr:uid="{00000000-0004-0000-0000-00000B000000}"/>
    <hyperlink ref="L55" r:id="rId13" xr:uid="{00000000-0004-0000-0000-00000C000000}"/>
    <hyperlink ref="L47" r:id="rId14" xr:uid="{00000000-0004-0000-0000-00000D000000}"/>
    <hyperlink ref="L61" r:id="rId15" xr:uid="{00000000-0004-0000-0000-00000E000000}"/>
    <hyperlink ref="L62" r:id="rId16" xr:uid="{00000000-0004-0000-0000-00000F000000}"/>
    <hyperlink ref="L75" r:id="rId17" xr:uid="{00000000-0004-0000-0000-000010000000}"/>
    <hyperlink ref="L64" r:id="rId18" xr:uid="{00000000-0004-0000-0000-000011000000}"/>
    <hyperlink ref="L67" r:id="rId19" xr:uid="{00000000-0004-0000-0000-000012000000}"/>
    <hyperlink ref="L72" r:id="rId20" xr:uid="{00000000-0004-0000-0000-000013000000}"/>
    <hyperlink ref="L73" r:id="rId21" xr:uid="{00000000-0004-0000-0000-000014000000}"/>
  </hyperlinks>
  <pageMargins left="0.7" right="0.7" top="0.75" bottom="0.75" header="0.3" footer="0.3"/>
  <pageSetup paperSize="9" orientation="portrait" horizontalDpi="1200" verticalDpi="1200" r:id="rId22"/>
  <legacyDrawing r:id="rId2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FAILURES</vt:lpstr>
      <vt:lpstr>REPAIRS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PSpyridis</dc:creator>
  <cp:lastModifiedBy>Panos Spyridis</cp:lastModifiedBy>
  <dcterms:created xsi:type="dcterms:W3CDTF">2019-04-23T19:16:40Z</dcterms:created>
  <dcterms:modified xsi:type="dcterms:W3CDTF">2023-03-17T17:36:05Z</dcterms:modified>
</cp:coreProperties>
</file>